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AA2DA2A9-F741-4AC3-BF87-4E2E4A5CA37C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50" i="3" l="1"/>
  <c r="E4" i="3"/>
  <c r="E67" i="3"/>
  <c r="E74" i="3"/>
  <c r="E29" i="3"/>
  <c r="E69" i="3"/>
  <c r="E73" i="3"/>
  <c r="E14" i="3"/>
  <c r="E18" i="3"/>
  <c r="E39" i="3"/>
  <c r="E13" i="3"/>
  <c r="E42" i="3"/>
  <c r="E46" i="3"/>
  <c r="E34" i="3"/>
  <c r="E32" i="3"/>
  <c r="E40" i="3"/>
  <c r="E70" i="3"/>
  <c r="E48" i="3"/>
  <c r="E49" i="3"/>
  <c r="E45" i="3"/>
  <c r="E65" i="3"/>
  <c r="E15" i="3"/>
  <c r="E12" i="3"/>
  <c r="E55" i="3"/>
  <c r="E52" i="3"/>
  <c r="C272" i="2"/>
  <c r="C271" i="2"/>
  <c r="C262" i="2"/>
  <c r="C256" i="2"/>
  <c r="C255" i="2"/>
  <c r="C254" i="2"/>
  <c r="C252" i="2"/>
  <c r="C250" i="2"/>
  <c r="C249" i="2"/>
  <c r="C247" i="2"/>
  <c r="C245" i="2"/>
  <c r="C242" i="2"/>
  <c r="C240" i="2"/>
  <c r="C238" i="2"/>
  <c r="C231" i="2"/>
  <c r="C229" i="2"/>
  <c r="C226" i="2"/>
  <c r="C218" i="2"/>
  <c r="C217" i="2"/>
  <c r="C216" i="2"/>
  <c r="C212" i="2"/>
  <c r="C211" i="2"/>
  <c r="C210" i="2"/>
  <c r="C193" i="2"/>
  <c r="C190" i="2"/>
  <c r="C192" i="2"/>
  <c r="C189" i="2"/>
  <c r="C180" i="2"/>
  <c r="C179" i="2"/>
  <c r="C169" i="2"/>
  <c r="C167" i="2"/>
  <c r="C166" i="2"/>
  <c r="C165" i="2"/>
  <c r="C164" i="2"/>
  <c r="C160" i="2"/>
  <c r="C158" i="2"/>
  <c r="C154" i="2"/>
  <c r="C149" i="2"/>
  <c r="C147" i="2"/>
  <c r="C143" i="2"/>
  <c r="C129" i="2"/>
  <c r="C128" i="2"/>
  <c r="C112" i="2"/>
  <c r="C100" i="2"/>
  <c r="C97" i="2"/>
  <c r="C96" i="2"/>
  <c r="C95" i="2"/>
  <c r="C89" i="2"/>
  <c r="C88" i="2"/>
  <c r="C87" i="2"/>
  <c r="C68" i="2"/>
  <c r="C53" i="2"/>
  <c r="C51" i="2"/>
  <c r="C49" i="2"/>
  <c r="C40" i="2"/>
  <c r="C39" i="2"/>
  <c r="C37" i="2"/>
  <c r="C36" i="2"/>
  <c r="C30" i="2"/>
  <c r="C29" i="2"/>
  <c r="C27" i="2"/>
  <c r="C23" i="2"/>
  <c r="C22" i="2"/>
  <c r="C18" i="2"/>
  <c r="C17" i="2"/>
  <c r="C13" i="2"/>
  <c r="C11" i="2"/>
  <c r="C10" i="2"/>
  <c r="C5" i="2"/>
  <c r="C7" i="2"/>
  <c r="C4" i="2"/>
  <c r="C3" i="2"/>
  <c r="E43" i="3"/>
  <c r="E71" i="3"/>
  <c r="E16" i="3"/>
  <c r="E21" i="3"/>
  <c r="E26" i="3"/>
  <c r="E41" i="3"/>
  <c r="E3" i="3"/>
  <c r="E53" i="3"/>
  <c r="E35" i="3"/>
  <c r="E47" i="3"/>
  <c r="E63" i="3"/>
  <c r="E64" i="3"/>
  <c r="E56" i="3"/>
  <c r="E68" i="3"/>
  <c r="E19" i="3"/>
  <c r="E44" i="3"/>
  <c r="E57" i="3"/>
  <c r="E7" i="3"/>
  <c r="E60" i="3"/>
  <c r="E23" i="3"/>
  <c r="E72" i="3"/>
  <c r="E54" i="3"/>
  <c r="E61" i="3"/>
  <c r="E8" i="3"/>
  <c r="E38" i="3"/>
  <c r="E28" i="3"/>
  <c r="E22" i="3"/>
  <c r="E30" i="3"/>
  <c r="E11" i="3"/>
  <c r="E20" i="3"/>
  <c r="E25" i="3"/>
  <c r="E58" i="3"/>
  <c r="E59" i="3"/>
  <c r="E10" i="3"/>
  <c r="E17" i="3"/>
  <c r="E66" i="3"/>
  <c r="E36" i="3"/>
  <c r="E37" i="3"/>
  <c r="E33" i="3"/>
  <c r="E62" i="3"/>
  <c r="E5" i="3"/>
  <c r="E51" i="3"/>
  <c r="E6" i="3"/>
  <c r="E24" i="3"/>
  <c r="E31" i="3"/>
  <c r="E27" i="3"/>
  <c r="E9" i="3"/>
</calcChain>
</file>

<file path=xl/sharedStrings.xml><?xml version="1.0" encoding="utf-8"?>
<sst xmlns="http://schemas.openxmlformats.org/spreadsheetml/2006/main" count="694" uniqueCount="166">
  <si>
    <t>Rank</t>
  </si>
  <si>
    <t>Title</t>
  </si>
  <si>
    <t>AVERAGE</t>
  </si>
  <si>
    <t>AVERAGE RANK</t>
  </si>
  <si>
    <t>COUNT</t>
  </si>
  <si>
    <t>SCORE</t>
  </si>
  <si>
    <t>`</t>
  </si>
  <si>
    <t>Brave AI</t>
  </si>
  <si>
    <t>Architectural Digest</t>
  </si>
  <si>
    <t>Forbes</t>
  </si>
  <si>
    <t>World Cities Ranking</t>
  </si>
  <si>
    <t>https://worldcitiesranking.com/best-aquariums-top10/</t>
  </si>
  <si>
    <t>Largest and Best Aquariums in the World</t>
  </si>
  <si>
    <t>Chimelong Ocean Kingdom - Hengqin, China</t>
  </si>
  <si>
    <t>Georgia Aquarium - Atlanta, GA, USA</t>
  </si>
  <si>
    <t>S.E.A. Aquarium - Singapore</t>
  </si>
  <si>
    <t>Churaumi Aquarium - Motobu, Japan</t>
  </si>
  <si>
    <t>Cube Oceanarium - Chengdu, China</t>
  </si>
  <si>
    <t>Osaka Aquarium Kaiyukan - Osaka, Japan</t>
  </si>
  <si>
    <t>Kenting National Museum of Biology and Aquarium - Kenting, Taiwan</t>
  </si>
  <si>
    <t>Dubai Aquarium - Dubai, UAE</t>
  </si>
  <si>
    <t>Shanghai Ocean Aquarium - Shanghai, China</t>
  </si>
  <si>
    <t>Oceanário de Lisboa - Lisbon, Portugal</t>
  </si>
  <si>
    <t>Grand Aquarium of the Ocean Park - Hong Kong, China</t>
  </si>
  <si>
    <t>https://www.forbes.com/sites/joanneshurvell/2025/05/30/best-aquariums-in-the-world/</t>
  </si>
  <si>
    <t>10 Incredible Aquariums Around the World</t>
  </si>
  <si>
    <t>Nausicaä Centre National de la Mer - Boulogne-sur-Mer, France</t>
  </si>
  <si>
    <t>The Lost Chambers Aquarium - Dubai, UAE</t>
  </si>
  <si>
    <t>Caribbean Coral Reef Aquarium, Epcot - Bay Lake, FL, USA</t>
  </si>
  <si>
    <t>Ocean Park - Shark Bay, Australia</t>
  </si>
  <si>
    <t>Kagoshima City Aquarium - Kagoshima, Japan</t>
  </si>
  <si>
    <t>Hakkeijima Sea Paradise, Aqua Museum - Yokohama, Japan</t>
  </si>
  <si>
    <t>Moscow Oceanarium (Moskvarium) - Moscow, Russia</t>
  </si>
  <si>
    <t>Aquàrium Barcelona - Barcelona, Spain</t>
  </si>
  <si>
    <t>uShaka Sea World - Durban, South Africa</t>
  </si>
  <si>
    <t>National Aquarium Denmark - Kastrup, Denmark</t>
  </si>
  <si>
    <t>Antalya Aquarium - Antalya, Turkey</t>
  </si>
  <si>
    <t>Monterey Bay Aquarium - Monterey, CA, USA</t>
  </si>
  <si>
    <t>Yantai Haichang Whale Shark Aquarium - Yantai, China</t>
  </si>
  <si>
    <t>Aquarium of Western Australia - Hillarys, Australia</t>
  </si>
  <si>
    <t>AquaDome Berlin - Berlin, Germany</t>
  </si>
  <si>
    <t>Ripley's Aquarium of Canada - Toronto, Canada</t>
  </si>
  <si>
    <t>SEA LIFE Sydney Aquarium - Sydney, Australia</t>
  </si>
  <si>
    <t xml:space="preserve">L'Oceanogràfic - Valencia, Spain </t>
  </si>
  <si>
    <t>Oceanographic Museum, Monaco</t>
  </si>
  <si>
    <t>The National Marine Aquarium - Plymouth, UK</t>
  </si>
  <si>
    <t>TourScanner</t>
  </si>
  <si>
    <t>https://tourscanner.com/best-aquariums-in-the-world</t>
  </si>
  <si>
    <t>48 Best Aquariums in the World</t>
  </si>
  <si>
    <t>Okinawa Churaumi Aquarium - Okinawa, Japan</t>
  </si>
  <si>
    <t>Aquarium of Genoa - Genoa, Italy</t>
  </si>
  <si>
    <t>The Florida Aquarium - Tampa, FL, USA</t>
  </si>
  <si>
    <t>Aquarium of the Pacific - Long Beach, CA, USA</t>
  </si>
  <si>
    <t>Vancouver Aquarium - Vancouver, Canada</t>
  </si>
  <si>
    <t>Istanbul Akvaryum - Istanbul, Turkey</t>
  </si>
  <si>
    <t>The Deep Aquarium - Hull, UK</t>
  </si>
  <si>
    <t>Blue Planet Aquarium - Cheshire, UK</t>
  </si>
  <si>
    <t>AquaRio - Rio de Janeiro, Brazil</t>
  </si>
  <si>
    <t>SEA LIFE Bangkok Ocean World - Bangkok, Thailand</t>
  </si>
  <si>
    <t>The Blue Planet - Copenhagen, Denmark</t>
  </si>
  <si>
    <t>Shedd Aquarium - Chicago, IL, USA</t>
  </si>
  <si>
    <t>Texas State Aquarium - Corpus Christi, TX, USA</t>
  </si>
  <si>
    <t>SEA LIFE Centre Porto - Porto, Portugal</t>
  </si>
  <si>
    <t>The North Sea Oceanarium - Hirtshals, Denmark</t>
  </si>
  <si>
    <t>Tennessee Aquarium - Chattanooga, TN, USA</t>
  </si>
  <si>
    <t>SEA LIFE Centre London Aquarium - London, UK</t>
  </si>
  <si>
    <t>Tropicarium - Budapest, Hungary</t>
  </si>
  <si>
    <t>Aquarium de La Rochelle - La Rochelle, France</t>
  </si>
  <si>
    <t>Atlantic Sea Park - Alesund, Norway</t>
  </si>
  <si>
    <t>The Seas with Nemo &amp; Friends, Epcot - Bay Lake, FL, USA</t>
  </si>
  <si>
    <t>Maui Ocean Center - Maui, HI, USA</t>
  </si>
  <si>
    <t>SEA LIFE Melbourne Aquarium - Melbourne, Australia</t>
  </si>
  <si>
    <t>National Aquarium - Baltimore, MD, USA</t>
  </si>
  <si>
    <t>SEA LIFE Busan Aquarium - Busan, South Korea</t>
  </si>
  <si>
    <t>National Marine Aquarium - Plymouth, England, UK</t>
  </si>
  <si>
    <t>Air Doctor</t>
  </si>
  <si>
    <t>https://www.air-dr.com/media/travel/24-of-the-best-aquariums-in-the-world-for-your-bucket-list/</t>
  </si>
  <si>
    <t>24 of the Best Aquariums in the World</t>
  </si>
  <si>
    <t>Celebrity Cruises</t>
  </si>
  <si>
    <t>https://www.celebritycruises.com/blog/best-aquariums-in-the-world</t>
  </si>
  <si>
    <t>13 Best Aquariums in the World</t>
  </si>
  <si>
    <t>L’Aquàrium de Barcelona - Barcelona, Spain</t>
  </si>
  <si>
    <t>Nagasaki Penguin Aquarium - Nagasaki, Japan</t>
  </si>
  <si>
    <t>Atlantic Sea-Park - Alesund, Norway</t>
  </si>
  <si>
    <t>Waikiki Aquarium - Honolulu, Hawaii</t>
  </si>
  <si>
    <t>Sydney Sea Life Aquarium - Sydney, Australia</t>
  </si>
  <si>
    <t>L’Oceanografic - Valencia, Spain</t>
  </si>
  <si>
    <t>Kelly Tarlton’s Sealife Aquarium - Auckland, New Zealand</t>
  </si>
  <si>
    <t>New England Aquarium - Boston, MA</t>
  </si>
  <si>
    <t>Reef2Reef</t>
  </si>
  <si>
    <t>https://www.reef2reef.com/threads/the-top-10-biggest-public-aquariums-in-the-world.624948/</t>
  </si>
  <si>
    <t>Top 10 Biggest Public Aquariums in the World</t>
  </si>
  <si>
    <t>Marine Life Park - Singapore</t>
  </si>
  <si>
    <t>Ambassador Lagoon - Dubai, UAE</t>
  </si>
  <si>
    <t>Medium</t>
  </si>
  <si>
    <t>https://medium.com/@bscott_19073/the-best-aquariums-to-visit-around-the-world-5c8ba2cd0df9</t>
  </si>
  <si>
    <t>Best Aquariums To Visit Around the World</t>
  </si>
  <si>
    <t>AQUATIS Lausanne - Lausanne, Switzerland</t>
  </si>
  <si>
    <t>Poema Del Mar - Gran Canaria, Canary Islands</t>
  </si>
  <si>
    <t>Oregon Coast Aquarium - Newport, OR, USA</t>
  </si>
  <si>
    <t>NDTV</t>
  </si>
  <si>
    <t>https://www.ndtv.com/travel/incredible-aquariums-around-the-world-8680850</t>
  </si>
  <si>
    <t>7 Incredible Aquariums Around the World</t>
  </si>
  <si>
    <t>The Travel</t>
  </si>
  <si>
    <t>https://www.thetravel.com/bucket-list-aquariums-in-the-world/</t>
  </si>
  <si>
    <t>14 Best Bucket-List Aquariums in the World</t>
  </si>
  <si>
    <t>Curaçao Sea Aquarium Park - Willemstad, Curaçao</t>
  </si>
  <si>
    <t>Aqua Planet Jeju - Seogwipo, South Korea</t>
  </si>
  <si>
    <t>https://www.burjkhalifadubaitickets.com/blog/explore-the-best-aquariums-in-the-world/</t>
  </si>
  <si>
    <t>Burj Khalifa Dubai Blog</t>
  </si>
  <si>
    <t>Best Aquariums in the World</t>
  </si>
  <si>
    <t>Istanbul SEA LIFE Aquarium - Istanbul, Turkey</t>
  </si>
  <si>
    <t>HeyMondo</t>
  </si>
  <si>
    <t>https://heymondo.com/blog/best-aquarium-in-the-world/</t>
  </si>
  <si>
    <t>CNN Travel</t>
  </si>
  <si>
    <t>https://www.cnn.com/travel/gallery/worlds-best-aquariums-zoos/index.html</t>
  </si>
  <si>
    <t>Travelers' Choice: World's Best Aquariums</t>
  </si>
  <si>
    <t>Ripley's Aquarium of the Smokies - Gatlinburg, TN, USA</t>
  </si>
  <si>
    <t>https://www.architecturaldigest.com/gallery/the-worlds-most-beautiful-aquariums</t>
  </si>
  <si>
    <t>7 Most Beautiful Aquariums in the World</t>
  </si>
  <si>
    <t>Belle Isle Aquarium (Detroit, Michigan)</t>
  </si>
  <si>
    <t>Tropicheskiy Aquarium - Moscow, Russia</t>
  </si>
  <si>
    <t>Tiqets</t>
  </si>
  <si>
    <t>https://www.tiqets.com/blog/best-aquariums-in-the-world/</t>
  </si>
  <si>
    <t>12 of the World’s Best Aquariums</t>
  </si>
  <si>
    <t>Lisbon Oceanarium - Lisbon, Portugal</t>
  </si>
  <si>
    <t>Aquarium of the Bay - San Francisco, CA, USA</t>
  </si>
  <si>
    <t>The Deep - Hull, England, UK</t>
  </si>
  <si>
    <t>Rehlat</t>
  </si>
  <si>
    <t>https://www.rehlat.com/en/explore/best-aquariums-in-the-world-blg1401</t>
  </si>
  <si>
    <t>Nubia Magazine</t>
  </si>
  <si>
    <t>https://nubiapage.com/the-best-and-largest-aquariums-in-the-world/</t>
  </si>
  <si>
    <t>Best &amp; Largest Aquariums in the World</t>
  </si>
  <si>
    <t>To Travel &amp; Teach</t>
  </si>
  <si>
    <t>https://totravelandteach.com/5-best-aquariums-in-the-world/</t>
  </si>
  <si>
    <t>Seattle Aquarium - Seattle, WA, USA</t>
  </si>
  <si>
    <t>5 Best Aquariums in the World
TeachingTravel
5 Best Aquariums in the World</t>
  </si>
  <si>
    <t>Peach Prime</t>
  </si>
  <si>
    <t>https://www.peachprime.in/top-aquariums-worldwide/</t>
  </si>
  <si>
    <t>Top 10 Aquariums in the World</t>
  </si>
  <si>
    <t>Sick Girl Travels</t>
  </si>
  <si>
    <t>https://www.sickgirltravels.com/the-best-aquariums-in-the-world/</t>
  </si>
  <si>
    <t>Best Aquariums in The World</t>
  </si>
  <si>
    <t>Adventure Aquarium - Camden, NJ, USA</t>
  </si>
  <si>
    <t>Two Oceans Aquarium - Cape Town, South Africa</t>
  </si>
  <si>
    <t>Aquarium Detective</t>
  </si>
  <si>
    <t>https://www.aquariumdetective.com/articles/bestaquavisit.php</t>
  </si>
  <si>
    <t>Best Aquariums to Visit</t>
  </si>
  <si>
    <t>New York City Aquarium - New York City, NY, USA</t>
  </si>
  <si>
    <t>Best Aquariums Worldwide</t>
  </si>
  <si>
    <t>https://search.brave.com/search?q=best+aquariums+worldwide</t>
  </si>
  <si>
    <t>Budget Travel</t>
  </si>
  <si>
    <t>https://www.budgettravel.com/article/best-aquariums</t>
  </si>
  <si>
    <t>10 Best Aquariums in the World</t>
  </si>
  <si>
    <t>Marine Life Park - Sentosa Island, Singapore</t>
  </si>
  <si>
    <t>WorldAtlas</t>
  </si>
  <si>
    <t>https://www.worldatlas.com/articles/best-aquariums-in-the-world.html</t>
  </si>
  <si>
    <t>Best Aquariums in the World
TeachingTravel
5 Best Aquariums in the World</t>
  </si>
  <si>
    <t>(23 lists total)</t>
  </si>
  <si>
    <t>Kelly Tarlton's Sealife Aquarium - Auckland, New Zealand</t>
  </si>
  <si>
    <t>L'Oceanografic - Valencia, Spain</t>
  </si>
  <si>
    <t>Belle Isle Aquarium - Detroit, MI, USA</t>
  </si>
  <si>
    <t>The Deep Aquarium - Hull, England, UK</t>
  </si>
  <si>
    <t>Blue Planet Aquarium - Cheshire, England, UK</t>
  </si>
  <si>
    <t>SEA LIFE Centre London Aquarium - London, England, UK</t>
  </si>
  <si>
    <t>National Aquarium Denmark - Copenhagen, 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</si>
</sst>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2"/>
      <color theme="10"/>
      <name val="Calibri"/>
      <family val="2"/>
    </font>
    <font>
      <sz val="12"/>
      <color rgb="FF23222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0" fillId="0" borderId="0" xfId="1"/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1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quotePrefix="1" applyFont="1"/>
    <xf numFmtId="0" fontId="12" fillId="0" borderId="0" xfId="1" applyFont="1"/>
    <xf numFmtId="0" fontId="13" fillId="0" borderId="0" xfId="0" applyFont="1" applyAlignment="1">
      <alignment vertical="center" wrapText="1"/>
    </xf>
    <xf numFmtId="0" fontId="3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arch.brave.com/search?q=best+aquariums+worldwi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6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25" width="37.9296875" customWidth="1"/>
    <col min="26" max="105" width="26.53125" customWidth="1"/>
    <col min="106" max="106" width="34.73046875" customWidth="1"/>
  </cols>
  <sheetData>
    <row r="1" spans="1:106" ht="15.75" customHeight="1" x14ac:dyDescent="0.5">
      <c r="A1" s="1"/>
      <c r="B1" s="2" t="s">
        <v>48</v>
      </c>
      <c r="C1" s="2" t="s">
        <v>12</v>
      </c>
      <c r="D1" s="2" t="s">
        <v>142</v>
      </c>
      <c r="E1" s="2" t="s">
        <v>105</v>
      </c>
      <c r="F1" s="2" t="s">
        <v>80</v>
      </c>
      <c r="G1" s="22" t="s">
        <v>149</v>
      </c>
      <c r="H1" s="2" t="s">
        <v>124</v>
      </c>
      <c r="I1" s="2" t="s">
        <v>153</v>
      </c>
      <c r="J1" s="2" t="s">
        <v>110</v>
      </c>
      <c r="K1" s="22" t="s">
        <v>25</v>
      </c>
      <c r="L1" s="22" t="s">
        <v>110</v>
      </c>
      <c r="M1" s="22" t="s">
        <v>139</v>
      </c>
      <c r="N1" s="22" t="s">
        <v>91</v>
      </c>
      <c r="O1" s="22" t="s">
        <v>110</v>
      </c>
      <c r="P1" s="22" t="s">
        <v>119</v>
      </c>
      <c r="Q1" s="22" t="s">
        <v>96</v>
      </c>
      <c r="R1" s="22" t="s">
        <v>102</v>
      </c>
      <c r="S1" s="2" t="s">
        <v>77</v>
      </c>
      <c r="T1" s="2" t="s">
        <v>116</v>
      </c>
      <c r="U1" s="22" t="s">
        <v>132</v>
      </c>
      <c r="V1" s="22" t="s">
        <v>136</v>
      </c>
      <c r="W1" s="22" t="s">
        <v>157</v>
      </c>
      <c r="X1" s="2" t="s">
        <v>147</v>
      </c>
      <c r="Y1" s="22"/>
      <c r="Z1" s="22"/>
      <c r="AA1" s="22"/>
      <c r="AB1" s="2"/>
      <c r="AC1" s="2"/>
      <c r="AD1" s="2"/>
      <c r="AE1" s="2"/>
      <c r="AF1" s="2"/>
      <c r="AG1" s="2"/>
      <c r="AH1" s="2"/>
      <c r="AI1" s="2"/>
      <c r="AJ1" s="2"/>
      <c r="AK1" s="22"/>
      <c r="AL1" s="22"/>
      <c r="AM1" s="22"/>
      <c r="AN1" s="22"/>
      <c r="AO1" s="22"/>
      <c r="AP1" s="22"/>
      <c r="AQ1" s="2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2"/>
      <c r="BY1" s="2"/>
      <c r="BZ1" s="2"/>
      <c r="CA1" s="2"/>
      <c r="CB1" s="2"/>
      <c r="CC1" s="2"/>
      <c r="CD1" s="2"/>
      <c r="CE1" s="2"/>
      <c r="CF1" s="2"/>
      <c r="CG1" s="2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1"/>
      <c r="CV1" s="21"/>
      <c r="CW1" s="21"/>
      <c r="CX1" s="2"/>
      <c r="CY1" s="2"/>
      <c r="CZ1" s="2"/>
      <c r="DA1" s="2"/>
      <c r="DB1" s="2"/>
    </row>
    <row r="2" spans="1:106" ht="15.75" customHeight="1" x14ac:dyDescent="0.5">
      <c r="A2" s="3"/>
      <c r="B2" s="3">
        <v>45126</v>
      </c>
      <c r="C2" s="3">
        <v>45693</v>
      </c>
      <c r="D2" s="3">
        <v>44412</v>
      </c>
      <c r="E2" s="3">
        <v>45058</v>
      </c>
      <c r="F2" s="3">
        <v>45694</v>
      </c>
      <c r="G2" s="3">
        <v>45837</v>
      </c>
      <c r="H2" s="3">
        <v>44741</v>
      </c>
      <c r="I2" s="3">
        <v>43670</v>
      </c>
      <c r="J2" s="3">
        <v>45432</v>
      </c>
      <c r="K2" s="3">
        <v>45811</v>
      </c>
      <c r="L2" s="3">
        <v>45425</v>
      </c>
      <c r="M2" s="3">
        <v>45761</v>
      </c>
      <c r="N2" s="3">
        <v>43649</v>
      </c>
      <c r="O2" s="3">
        <v>45763</v>
      </c>
      <c r="P2" s="3">
        <v>45364</v>
      </c>
      <c r="Q2" s="3">
        <v>45313</v>
      </c>
      <c r="R2" s="3">
        <v>45825</v>
      </c>
      <c r="S2" s="3">
        <v>45806</v>
      </c>
      <c r="T2" s="3">
        <v>41857</v>
      </c>
      <c r="U2" s="3">
        <v>44425</v>
      </c>
      <c r="V2" s="3">
        <v>43352</v>
      </c>
      <c r="W2" s="3">
        <v>42850</v>
      </c>
      <c r="X2" s="3">
        <v>39995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</row>
    <row r="3" spans="1:106" ht="15.75" customHeight="1" x14ac:dyDescent="0.5">
      <c r="A3" s="4"/>
      <c r="B3" s="24" t="s">
        <v>47</v>
      </c>
      <c r="C3" s="24" t="s">
        <v>11</v>
      </c>
      <c r="D3" s="24" t="s">
        <v>141</v>
      </c>
      <c r="E3" s="24" t="s">
        <v>104</v>
      </c>
      <c r="F3" s="24" t="s">
        <v>79</v>
      </c>
      <c r="G3" s="14" t="s">
        <v>150</v>
      </c>
      <c r="H3" s="24" t="s">
        <v>123</v>
      </c>
      <c r="I3" s="24" t="s">
        <v>152</v>
      </c>
      <c r="J3" s="24" t="s">
        <v>108</v>
      </c>
      <c r="K3" s="24" t="s">
        <v>24</v>
      </c>
      <c r="L3" s="24" t="s">
        <v>113</v>
      </c>
      <c r="M3" s="24" t="s">
        <v>138</v>
      </c>
      <c r="N3" s="24" t="s">
        <v>90</v>
      </c>
      <c r="O3" s="24" t="s">
        <v>129</v>
      </c>
      <c r="P3" s="24" t="s">
        <v>118</v>
      </c>
      <c r="Q3" s="24" t="s">
        <v>95</v>
      </c>
      <c r="R3" s="24" t="s">
        <v>101</v>
      </c>
      <c r="S3" s="24" t="s">
        <v>76</v>
      </c>
      <c r="T3" s="24" t="s">
        <v>115</v>
      </c>
      <c r="U3" s="24" t="s">
        <v>131</v>
      </c>
      <c r="V3" s="24" t="s">
        <v>134</v>
      </c>
      <c r="W3" s="24" t="s">
        <v>156</v>
      </c>
      <c r="X3" s="24" t="s">
        <v>146</v>
      </c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14"/>
      <c r="CG3" s="2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pans="1:106" ht="15.75" customHeight="1" x14ac:dyDescent="0.5">
      <c r="A4" s="5" t="s">
        <v>0</v>
      </c>
      <c r="B4" s="6" t="s">
        <v>46</v>
      </c>
      <c r="C4" s="6" t="s">
        <v>10</v>
      </c>
      <c r="D4" s="6" t="s">
        <v>140</v>
      </c>
      <c r="E4" s="6" t="s">
        <v>103</v>
      </c>
      <c r="F4" s="6" t="s">
        <v>78</v>
      </c>
      <c r="G4" s="6" t="s">
        <v>7</v>
      </c>
      <c r="H4" s="6" t="s">
        <v>122</v>
      </c>
      <c r="I4" s="6" t="s">
        <v>151</v>
      </c>
      <c r="J4" s="6" t="s">
        <v>109</v>
      </c>
      <c r="K4" s="6" t="s">
        <v>9</v>
      </c>
      <c r="L4" s="6" t="s">
        <v>112</v>
      </c>
      <c r="M4" s="6" t="s">
        <v>137</v>
      </c>
      <c r="N4" s="6" t="s">
        <v>89</v>
      </c>
      <c r="O4" s="6" t="s">
        <v>128</v>
      </c>
      <c r="P4" s="6" t="s">
        <v>8</v>
      </c>
      <c r="Q4" s="6" t="s">
        <v>94</v>
      </c>
      <c r="R4" s="6" t="s">
        <v>100</v>
      </c>
      <c r="S4" s="6" t="s">
        <v>75</v>
      </c>
      <c r="T4" s="6" t="s">
        <v>114</v>
      </c>
      <c r="U4" s="6" t="s">
        <v>130</v>
      </c>
      <c r="V4" s="6" t="s">
        <v>133</v>
      </c>
      <c r="W4" s="6" t="s">
        <v>155</v>
      </c>
      <c r="X4" s="6" t="s">
        <v>145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</row>
    <row r="5" spans="1:106" ht="15.75" customHeight="1" x14ac:dyDescent="0.5">
      <c r="A5" s="4">
        <v>1</v>
      </c>
      <c r="B5" s="7" t="s">
        <v>49</v>
      </c>
      <c r="C5" s="7" t="s">
        <v>13</v>
      </c>
      <c r="D5" s="7" t="s">
        <v>49</v>
      </c>
      <c r="E5" s="7" t="s">
        <v>26</v>
      </c>
      <c r="F5" s="7" t="s">
        <v>18</v>
      </c>
      <c r="G5" s="7" t="s">
        <v>13</v>
      </c>
      <c r="H5" s="7" t="s">
        <v>51</v>
      </c>
      <c r="I5" s="7" t="s">
        <v>14</v>
      </c>
      <c r="J5" s="7" t="s">
        <v>14</v>
      </c>
      <c r="K5" s="7" t="s">
        <v>43</v>
      </c>
      <c r="L5" s="7" t="s">
        <v>37</v>
      </c>
      <c r="M5" s="7" t="s">
        <v>14</v>
      </c>
      <c r="N5" s="7" t="s">
        <v>13</v>
      </c>
      <c r="O5" s="7" t="s">
        <v>37</v>
      </c>
      <c r="P5" s="7" t="s">
        <v>120</v>
      </c>
      <c r="Q5" s="7" t="s">
        <v>37</v>
      </c>
      <c r="R5" s="7" t="s">
        <v>14</v>
      </c>
      <c r="S5" s="7" t="s">
        <v>37</v>
      </c>
      <c r="T5" s="7" t="s">
        <v>37</v>
      </c>
      <c r="U5" s="7" t="s">
        <v>13</v>
      </c>
      <c r="V5" s="7" t="s">
        <v>14</v>
      </c>
      <c r="W5" s="7" t="s">
        <v>15</v>
      </c>
      <c r="X5" s="7" t="s">
        <v>60</v>
      </c>
      <c r="Y5" s="7"/>
      <c r="Z5" s="7"/>
      <c r="AA5" s="7"/>
      <c r="AB5" s="7"/>
      <c r="AC5" s="25"/>
      <c r="AD5" s="7"/>
      <c r="AE5" s="7"/>
      <c r="AF5" s="7"/>
      <c r="AG5" s="25"/>
      <c r="AH5" s="7"/>
      <c r="AI5" s="7"/>
      <c r="AJ5" s="7"/>
      <c r="AK5" s="7"/>
      <c r="AL5" s="25"/>
      <c r="AM5" s="7"/>
      <c r="AN5" s="25"/>
      <c r="AO5" s="7"/>
      <c r="AP5" s="7"/>
      <c r="AQ5" s="25"/>
      <c r="AR5" s="7"/>
      <c r="AS5" s="7"/>
      <c r="AT5" s="7"/>
      <c r="AU5" s="7"/>
      <c r="AV5" s="7"/>
      <c r="AW5" s="7"/>
      <c r="AX5" s="7"/>
      <c r="AY5" s="25"/>
      <c r="AZ5" s="7"/>
      <c r="BA5" s="25"/>
      <c r="BB5" s="7"/>
      <c r="BC5" s="25"/>
      <c r="BD5" s="7"/>
      <c r="BE5" s="25"/>
      <c r="BF5" s="25"/>
      <c r="BG5" s="7"/>
      <c r="BH5" s="7"/>
      <c r="BI5" s="7"/>
      <c r="BJ5" s="7"/>
      <c r="BK5" s="7"/>
      <c r="BL5" s="7"/>
      <c r="BM5" s="7"/>
      <c r="BN5" s="25"/>
      <c r="BO5" s="7"/>
      <c r="BP5" s="25"/>
      <c r="BQ5" s="7"/>
      <c r="BR5" s="7"/>
      <c r="BS5" s="7"/>
      <c r="BT5" s="7"/>
      <c r="BU5" s="7"/>
      <c r="BV5" s="25"/>
      <c r="BW5" s="25"/>
      <c r="BX5" s="25"/>
      <c r="BY5" s="7"/>
      <c r="BZ5" s="7"/>
      <c r="CA5" s="7"/>
      <c r="CB5" s="25"/>
      <c r="CC5" s="7"/>
      <c r="CD5" s="7"/>
      <c r="CE5" s="25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106" ht="15.75" customHeight="1" x14ac:dyDescent="0.5">
      <c r="A6" s="4">
        <v>2</v>
      </c>
      <c r="B6" s="7" t="s">
        <v>15</v>
      </c>
      <c r="C6" s="7" t="s">
        <v>14</v>
      </c>
      <c r="D6" s="7" t="s">
        <v>135</v>
      </c>
      <c r="E6" s="7" t="s">
        <v>68</v>
      </c>
      <c r="F6" s="7" t="s">
        <v>22</v>
      </c>
      <c r="G6" s="7" t="s">
        <v>49</v>
      </c>
      <c r="H6" s="7" t="s">
        <v>43</v>
      </c>
      <c r="I6" s="7" t="s">
        <v>13</v>
      </c>
      <c r="J6" s="7" t="s">
        <v>37</v>
      </c>
      <c r="K6" s="7" t="s">
        <v>22</v>
      </c>
      <c r="L6" s="7" t="s">
        <v>52</v>
      </c>
      <c r="M6" s="7" t="s">
        <v>49</v>
      </c>
      <c r="N6" s="7" t="s">
        <v>92</v>
      </c>
      <c r="O6" s="7" t="s">
        <v>20</v>
      </c>
      <c r="P6" s="7" t="s">
        <v>20</v>
      </c>
      <c r="Q6" s="7" t="s">
        <v>97</v>
      </c>
      <c r="R6" s="7" t="s">
        <v>15</v>
      </c>
      <c r="S6" s="7" t="s">
        <v>14</v>
      </c>
      <c r="T6" s="7" t="s">
        <v>22</v>
      </c>
      <c r="U6" s="7" t="s">
        <v>15</v>
      </c>
      <c r="V6" s="7" t="s">
        <v>135</v>
      </c>
      <c r="W6" s="7" t="s">
        <v>14</v>
      </c>
      <c r="X6" s="7" t="s">
        <v>72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25"/>
      <c r="AP6" s="7"/>
      <c r="AQ6" s="25"/>
      <c r="AR6" s="7"/>
      <c r="AS6" s="25"/>
      <c r="AT6" s="25"/>
      <c r="AU6" s="7"/>
      <c r="AV6" s="25"/>
      <c r="AW6" s="25"/>
      <c r="AX6" s="7"/>
      <c r="AY6" s="7"/>
      <c r="AZ6" s="7"/>
      <c r="BA6" s="7"/>
      <c r="BB6" s="7"/>
      <c r="BC6" s="7"/>
      <c r="BD6" s="7"/>
      <c r="BE6" s="7"/>
      <c r="BF6" s="7"/>
      <c r="BG6" s="25"/>
      <c r="BH6" s="7"/>
      <c r="BI6" s="7"/>
      <c r="BJ6" s="7"/>
      <c r="BK6" s="7"/>
      <c r="BL6" s="7"/>
      <c r="BM6" s="25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25"/>
      <c r="BZ6" s="7"/>
      <c r="CA6" s="7"/>
      <c r="CB6" s="7"/>
      <c r="CC6" s="7"/>
      <c r="CD6" s="7"/>
      <c r="CE6" s="7"/>
      <c r="CF6" s="25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</row>
    <row r="7" spans="1:106" ht="15.75" customHeight="1" x14ac:dyDescent="0.5">
      <c r="A7" s="4">
        <v>3</v>
      </c>
      <c r="B7" s="7" t="s">
        <v>14</v>
      </c>
      <c r="C7" s="7" t="s">
        <v>15</v>
      </c>
      <c r="D7" s="7" t="s">
        <v>20</v>
      </c>
      <c r="E7" s="7" t="s">
        <v>82</v>
      </c>
      <c r="F7" s="7" t="s">
        <v>81</v>
      </c>
      <c r="G7" s="7" t="s">
        <v>15</v>
      </c>
      <c r="H7" s="7" t="s">
        <v>26</v>
      </c>
      <c r="I7" s="7" t="s">
        <v>154</v>
      </c>
      <c r="J7" s="7" t="s">
        <v>49</v>
      </c>
      <c r="K7" s="7" t="s">
        <v>44</v>
      </c>
      <c r="L7" s="7" t="s">
        <v>20</v>
      </c>
      <c r="M7" s="7" t="s">
        <v>15</v>
      </c>
      <c r="N7" s="7" t="s">
        <v>43</v>
      </c>
      <c r="O7" s="7" t="s">
        <v>14</v>
      </c>
      <c r="P7" s="7" t="s">
        <v>43</v>
      </c>
      <c r="Q7" s="7" t="s">
        <v>98</v>
      </c>
      <c r="R7" s="7" t="s">
        <v>49</v>
      </c>
      <c r="S7" s="7" t="s">
        <v>43</v>
      </c>
      <c r="T7" s="7" t="s">
        <v>14</v>
      </c>
      <c r="U7" s="7" t="s">
        <v>14</v>
      </c>
      <c r="V7" s="7" t="s">
        <v>44</v>
      </c>
      <c r="W7" s="7" t="s">
        <v>49</v>
      </c>
      <c r="X7" s="7" t="s">
        <v>65</v>
      </c>
      <c r="Y7" s="25"/>
      <c r="Z7" s="7"/>
      <c r="AA7" s="7"/>
      <c r="AB7" s="25"/>
      <c r="AC7" s="25"/>
      <c r="AD7" s="7"/>
      <c r="AE7" s="7"/>
      <c r="AF7" s="7"/>
      <c r="AG7" s="25"/>
      <c r="AH7" s="7"/>
      <c r="AI7" s="7"/>
      <c r="AJ7" s="25"/>
      <c r="AK7" s="25"/>
      <c r="AL7" s="7"/>
      <c r="AM7" s="7"/>
      <c r="AN7" s="7"/>
      <c r="AO7" s="25"/>
      <c r="AP7" s="25"/>
      <c r="AQ7" s="7"/>
      <c r="AR7" s="25"/>
      <c r="AS7" s="7"/>
      <c r="AT7" s="7"/>
      <c r="AU7" s="25"/>
      <c r="AV7" s="7"/>
      <c r="AW7" s="7"/>
      <c r="AX7" s="7"/>
      <c r="AY7" s="7"/>
      <c r="AZ7" s="7"/>
      <c r="BA7" s="7"/>
      <c r="BB7" s="7"/>
      <c r="BC7" s="7"/>
      <c r="BD7" s="7"/>
      <c r="BE7" s="7"/>
      <c r="BF7" s="25"/>
      <c r="BG7" s="7"/>
      <c r="BH7" s="7"/>
      <c r="BI7" s="25"/>
      <c r="BJ7" s="7"/>
      <c r="BK7" s="25"/>
      <c r="BL7" s="7"/>
      <c r="BM7" s="7"/>
      <c r="BN7" s="7"/>
      <c r="BO7" s="25"/>
      <c r="BP7" s="7"/>
      <c r="BQ7" s="7"/>
      <c r="BR7" s="7"/>
      <c r="BS7" s="25"/>
      <c r="BT7" s="7"/>
      <c r="BU7" s="7"/>
      <c r="BV7" s="7"/>
      <c r="BW7" s="7"/>
      <c r="BX7" s="7"/>
      <c r="BY7" s="25"/>
      <c r="BZ7" s="25"/>
      <c r="CA7" s="25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</row>
    <row r="8" spans="1:106" ht="15.75" customHeight="1" x14ac:dyDescent="0.5">
      <c r="A8" s="4">
        <v>4</v>
      </c>
      <c r="B8" s="7" t="s">
        <v>50</v>
      </c>
      <c r="C8" s="7" t="s">
        <v>16</v>
      </c>
      <c r="D8" s="7" t="s">
        <v>60</v>
      </c>
      <c r="E8" s="7" t="s">
        <v>106</v>
      </c>
      <c r="F8" s="7" t="s">
        <v>106</v>
      </c>
      <c r="G8" s="7" t="s">
        <v>14</v>
      </c>
      <c r="H8" s="7" t="s">
        <v>14</v>
      </c>
      <c r="I8" s="7" t="s">
        <v>20</v>
      </c>
      <c r="J8" s="7" t="s">
        <v>15</v>
      </c>
      <c r="K8" s="7" t="s">
        <v>37</v>
      </c>
      <c r="L8" s="7" t="s">
        <v>18</v>
      </c>
      <c r="M8" s="7" t="s">
        <v>20</v>
      </c>
      <c r="N8" s="7" t="s">
        <v>14</v>
      </c>
      <c r="O8" s="7" t="s">
        <v>18</v>
      </c>
      <c r="P8" s="7" t="s">
        <v>121</v>
      </c>
      <c r="Q8" s="7" t="s">
        <v>99</v>
      </c>
      <c r="R8" s="7" t="s">
        <v>43</v>
      </c>
      <c r="S8" s="7" t="s">
        <v>49</v>
      </c>
      <c r="T8" s="7" t="s">
        <v>64</v>
      </c>
      <c r="U8" s="7" t="s">
        <v>34</v>
      </c>
      <c r="V8" s="7" t="s">
        <v>53</v>
      </c>
      <c r="W8" s="7" t="s">
        <v>43</v>
      </c>
      <c r="X8" s="7" t="s">
        <v>148</v>
      </c>
      <c r="Y8" s="25"/>
      <c r="Z8" s="7"/>
      <c r="AA8" s="25"/>
      <c r="AB8" s="7"/>
      <c r="AC8" s="7"/>
      <c r="AD8" s="7"/>
      <c r="AE8" s="7"/>
      <c r="AF8" s="7"/>
      <c r="AG8" s="7"/>
      <c r="AH8" s="25"/>
      <c r="AI8" s="7"/>
      <c r="AJ8" s="7"/>
      <c r="AK8" s="7"/>
      <c r="AL8" s="7"/>
      <c r="AM8" s="7"/>
      <c r="AN8" s="7"/>
      <c r="AO8" s="7"/>
      <c r="AP8" s="25"/>
      <c r="AQ8" s="7"/>
      <c r="AR8" s="7"/>
      <c r="AS8" s="7"/>
      <c r="AT8" s="25"/>
      <c r="AU8" s="25"/>
      <c r="AV8" s="7"/>
      <c r="AW8" s="7"/>
      <c r="AX8" s="7"/>
      <c r="AY8" s="7"/>
      <c r="AZ8" s="7"/>
      <c r="BA8" s="7"/>
      <c r="BB8" s="7"/>
      <c r="BC8" s="7"/>
      <c r="BD8" s="25"/>
      <c r="BE8" s="7"/>
      <c r="BF8" s="7"/>
      <c r="BG8" s="7"/>
      <c r="BH8" s="7"/>
      <c r="BI8" s="25"/>
      <c r="BJ8" s="7"/>
      <c r="BK8" s="7"/>
      <c r="BL8" s="7"/>
      <c r="BM8" s="7"/>
      <c r="BN8" s="7"/>
      <c r="BO8" s="25"/>
      <c r="BP8" s="7"/>
      <c r="BQ8" s="25"/>
      <c r="BR8" s="7"/>
      <c r="BS8" s="25"/>
      <c r="BT8" s="7"/>
      <c r="BU8" s="7"/>
      <c r="BV8" s="7"/>
      <c r="BW8" s="25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</row>
    <row r="9" spans="1:106" ht="15.75" customHeight="1" x14ac:dyDescent="0.5">
      <c r="A9" s="4">
        <v>5</v>
      </c>
      <c r="B9" s="7" t="s">
        <v>20</v>
      </c>
      <c r="C9" s="7" t="s">
        <v>17</v>
      </c>
      <c r="D9" s="7" t="s">
        <v>32</v>
      </c>
      <c r="E9" s="7" t="s">
        <v>49</v>
      </c>
      <c r="F9" s="7" t="s">
        <v>82</v>
      </c>
      <c r="G9" s="7" t="s">
        <v>43</v>
      </c>
      <c r="H9" s="7" t="s">
        <v>125</v>
      </c>
      <c r="I9" s="7" t="s">
        <v>60</v>
      </c>
      <c r="J9" s="7" t="s">
        <v>20</v>
      </c>
      <c r="K9" s="7" t="s">
        <v>15</v>
      </c>
      <c r="L9" s="7" t="s">
        <v>60</v>
      </c>
      <c r="M9" s="7" t="s">
        <v>37</v>
      </c>
      <c r="N9" s="7" t="s">
        <v>32</v>
      </c>
      <c r="O9" s="7" t="s">
        <v>72</v>
      </c>
      <c r="P9" s="7" t="s">
        <v>68</v>
      </c>
      <c r="Q9" s="7" t="s">
        <v>15</v>
      </c>
      <c r="R9" s="7" t="s">
        <v>50</v>
      </c>
      <c r="S9" s="7" t="s">
        <v>20</v>
      </c>
      <c r="T9" s="7" t="s">
        <v>117</v>
      </c>
      <c r="U9" s="7" t="s">
        <v>20</v>
      </c>
      <c r="V9" s="7" t="s">
        <v>20</v>
      </c>
      <c r="W9" s="7" t="s">
        <v>111</v>
      </c>
      <c r="X9" s="7"/>
      <c r="Y9" s="7"/>
      <c r="Z9" s="25"/>
      <c r="AA9" s="25"/>
      <c r="AB9" s="7"/>
      <c r="AC9" s="7"/>
      <c r="AD9" s="7"/>
      <c r="AE9" s="25"/>
      <c r="AF9" s="25"/>
      <c r="AG9" s="7"/>
      <c r="AH9" s="7"/>
      <c r="AI9" s="7"/>
      <c r="AJ9" s="7"/>
      <c r="AK9" s="7"/>
      <c r="AL9" s="7"/>
      <c r="AM9" s="25"/>
      <c r="AN9" s="7"/>
      <c r="AO9" s="7"/>
      <c r="AP9" s="7"/>
      <c r="AQ9" s="7"/>
      <c r="AR9" s="25"/>
      <c r="AS9" s="25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25"/>
      <c r="BR9" s="7"/>
      <c r="BS9" s="7"/>
      <c r="BT9" s="7"/>
      <c r="BU9" s="7"/>
      <c r="BV9" s="7"/>
      <c r="BW9" s="7"/>
      <c r="BX9" s="7"/>
      <c r="BY9" s="7"/>
      <c r="BZ9" s="25"/>
      <c r="CA9" s="7"/>
      <c r="CB9" s="25"/>
      <c r="CC9" s="25"/>
      <c r="CD9" s="25"/>
      <c r="CE9" s="25"/>
      <c r="CF9" s="25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</row>
    <row r="10" spans="1:106" ht="15.75" customHeight="1" x14ac:dyDescent="0.5">
      <c r="A10" s="4">
        <v>6</v>
      </c>
      <c r="B10" s="7" t="s">
        <v>43</v>
      </c>
      <c r="C10" s="7" t="s">
        <v>18</v>
      </c>
      <c r="D10" s="7" t="s">
        <v>42</v>
      </c>
      <c r="E10" s="7" t="s">
        <v>14</v>
      </c>
      <c r="F10" s="7" t="s">
        <v>15</v>
      </c>
      <c r="G10" s="7" t="s">
        <v>111</v>
      </c>
      <c r="H10" s="7" t="s">
        <v>50</v>
      </c>
      <c r="I10" s="7" t="s">
        <v>43</v>
      </c>
      <c r="J10" s="7" t="s">
        <v>43</v>
      </c>
      <c r="K10" s="7" t="s">
        <v>14</v>
      </c>
      <c r="L10" s="7" t="s">
        <v>42</v>
      </c>
      <c r="M10" s="7" t="s">
        <v>127</v>
      </c>
      <c r="N10" s="7" t="s">
        <v>69</v>
      </c>
      <c r="O10" s="7" t="s">
        <v>53</v>
      </c>
      <c r="P10" s="7" t="s">
        <v>15</v>
      </c>
      <c r="Q10" s="7" t="s">
        <v>72</v>
      </c>
      <c r="R10" s="7" t="s">
        <v>34</v>
      </c>
      <c r="S10" s="7" t="s">
        <v>52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25"/>
      <c r="AI10" s="25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25"/>
      <c r="AY10" s="7"/>
      <c r="AZ10" s="7"/>
      <c r="BA10" s="7"/>
      <c r="BB10" s="25"/>
      <c r="BC10" s="7"/>
      <c r="BD10" s="7"/>
      <c r="BE10" s="7"/>
      <c r="BF10" s="7"/>
      <c r="BG10" s="7"/>
      <c r="BH10" s="7"/>
      <c r="BI10" s="7"/>
      <c r="BJ10" s="7"/>
      <c r="BK10" s="7"/>
      <c r="BL10" s="25"/>
      <c r="BM10" s="7"/>
      <c r="BN10" s="25"/>
      <c r="BO10" s="7"/>
      <c r="BP10" s="25"/>
      <c r="BQ10" s="7"/>
      <c r="BR10" s="7"/>
      <c r="BS10" s="7"/>
      <c r="BT10" s="25"/>
      <c r="BU10" s="25"/>
      <c r="BV10" s="7"/>
      <c r="BW10" s="7"/>
      <c r="BX10" s="7"/>
      <c r="BY10" s="25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</row>
    <row r="11" spans="1:106" ht="15.75" customHeight="1" x14ac:dyDescent="0.5">
      <c r="A11" s="4">
        <v>7</v>
      </c>
      <c r="B11" s="7" t="s">
        <v>41</v>
      </c>
      <c r="C11" s="7" t="s">
        <v>19</v>
      </c>
      <c r="D11" s="7" t="s">
        <v>52</v>
      </c>
      <c r="E11" s="7" t="s">
        <v>15</v>
      </c>
      <c r="F11" s="7" t="s">
        <v>83</v>
      </c>
      <c r="G11" s="7" t="s">
        <v>33</v>
      </c>
      <c r="H11" s="7" t="s">
        <v>53</v>
      </c>
      <c r="I11" s="7" t="s">
        <v>125</v>
      </c>
      <c r="J11" s="7" t="s">
        <v>53</v>
      </c>
      <c r="K11" s="7" t="s">
        <v>42</v>
      </c>
      <c r="L11" s="7" t="s">
        <v>22</v>
      </c>
      <c r="M11" s="7" t="s">
        <v>43</v>
      </c>
      <c r="N11" s="7" t="s">
        <v>60</v>
      </c>
      <c r="O11" s="7" t="s">
        <v>125</v>
      </c>
      <c r="P11" s="7" t="s">
        <v>13</v>
      </c>
      <c r="Q11" s="7" t="s">
        <v>14</v>
      </c>
      <c r="R11" s="7" t="s">
        <v>20</v>
      </c>
      <c r="S11" s="7"/>
      <c r="T11" s="7"/>
      <c r="U11" s="7"/>
      <c r="V11" s="7"/>
      <c r="W11" s="7"/>
      <c r="X11" s="7"/>
      <c r="Y11" s="7"/>
      <c r="Z11" s="7"/>
      <c r="AA11" s="7"/>
      <c r="AB11" s="23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25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25"/>
      <c r="BP11" s="7"/>
      <c r="BQ11" s="7"/>
      <c r="BR11" s="25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</row>
    <row r="12" spans="1:106" ht="15.75" customHeight="1" x14ac:dyDescent="0.5">
      <c r="A12" s="4">
        <v>8</v>
      </c>
      <c r="B12" s="7" t="s">
        <v>18</v>
      </c>
      <c r="C12" s="7" t="s">
        <v>20</v>
      </c>
      <c r="D12" s="7" t="s">
        <v>65</v>
      </c>
      <c r="E12" s="7" t="s">
        <v>43</v>
      </c>
      <c r="F12" s="7" t="s">
        <v>84</v>
      </c>
      <c r="G12" s="7" t="s">
        <v>37</v>
      </c>
      <c r="H12" s="7" t="s">
        <v>18</v>
      </c>
      <c r="I12" s="7" t="s">
        <v>37</v>
      </c>
      <c r="J12" s="7" t="s">
        <v>111</v>
      </c>
      <c r="K12" s="7" t="s">
        <v>45</v>
      </c>
      <c r="L12" s="7" t="s">
        <v>53</v>
      </c>
      <c r="M12" s="7" t="s">
        <v>53</v>
      </c>
      <c r="N12" s="7" t="s">
        <v>34</v>
      </c>
      <c r="O12" s="7" t="s">
        <v>15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25"/>
      <c r="BC12" s="7"/>
      <c r="BD12" s="7"/>
      <c r="BE12" s="25"/>
      <c r="BF12" s="7"/>
      <c r="BG12" s="7"/>
      <c r="BH12" s="25"/>
      <c r="BI12" s="7"/>
      <c r="BJ12" s="25"/>
      <c r="BK12" s="7"/>
      <c r="BL12" s="7"/>
      <c r="BM12" s="7"/>
      <c r="BN12" s="7"/>
      <c r="BO12" s="7"/>
      <c r="BP12" s="7"/>
      <c r="BQ12" s="7"/>
      <c r="BR12" s="25"/>
      <c r="BS12" s="7"/>
      <c r="BT12" s="25"/>
      <c r="BU12" s="25"/>
      <c r="BV12" s="7"/>
      <c r="BW12" s="7"/>
      <c r="BX12" s="7"/>
      <c r="BY12" s="25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</row>
    <row r="13" spans="1:106" ht="15.75" customHeight="1" x14ac:dyDescent="0.5">
      <c r="A13" s="4">
        <v>9</v>
      </c>
      <c r="B13" s="7" t="s">
        <v>13</v>
      </c>
      <c r="C13" s="7" t="s">
        <v>107</v>
      </c>
      <c r="D13" s="7" t="s">
        <v>14</v>
      </c>
      <c r="E13" s="7" t="s">
        <v>13</v>
      </c>
      <c r="F13" s="7" t="s">
        <v>85</v>
      </c>
      <c r="G13" s="7" t="s">
        <v>125</v>
      </c>
      <c r="H13" s="7" t="s">
        <v>15</v>
      </c>
      <c r="I13" s="7" t="s">
        <v>53</v>
      </c>
      <c r="J13" s="7" t="s">
        <v>34</v>
      </c>
      <c r="K13" s="7" t="s">
        <v>59</v>
      </c>
      <c r="L13" s="7" t="s">
        <v>72</v>
      </c>
      <c r="M13" s="7" t="s">
        <v>13</v>
      </c>
      <c r="N13" s="7" t="s">
        <v>68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25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5"/>
      <c r="AT13" s="7"/>
      <c r="AU13" s="7"/>
      <c r="AV13" s="25"/>
      <c r="AW13" s="7"/>
      <c r="AX13" s="7"/>
      <c r="AY13" s="25"/>
      <c r="AZ13" s="7"/>
      <c r="BA13" s="7"/>
      <c r="BB13" s="7"/>
      <c r="BC13" s="7"/>
      <c r="BD13" s="7"/>
      <c r="BE13" s="7"/>
      <c r="BF13" s="7"/>
      <c r="BG13" s="7"/>
      <c r="BH13" s="25"/>
      <c r="BI13" s="7"/>
      <c r="BJ13" s="7"/>
      <c r="BK13" s="7"/>
      <c r="BL13" s="7"/>
      <c r="BM13" s="7"/>
      <c r="BN13" s="7"/>
      <c r="BO13" s="25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25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</row>
    <row r="14" spans="1:106" ht="15.75" customHeight="1" x14ac:dyDescent="0.5">
      <c r="A14" s="4">
        <v>10</v>
      </c>
      <c r="B14" s="7" t="s">
        <v>19</v>
      </c>
      <c r="C14" s="7" t="s">
        <v>43</v>
      </c>
      <c r="D14" s="7" t="s">
        <v>86</v>
      </c>
      <c r="E14" s="7" t="s">
        <v>37</v>
      </c>
      <c r="F14" s="7" t="s">
        <v>86</v>
      </c>
      <c r="G14" s="7" t="s">
        <v>20</v>
      </c>
      <c r="H14" s="7" t="s">
        <v>126</v>
      </c>
      <c r="I14" s="7" t="s">
        <v>61</v>
      </c>
      <c r="J14" s="7" t="s">
        <v>42</v>
      </c>
      <c r="K14" s="7" t="s">
        <v>68</v>
      </c>
      <c r="L14" s="7" t="s">
        <v>65</v>
      </c>
      <c r="M14" s="7" t="s">
        <v>125</v>
      </c>
      <c r="N14" s="7" t="s">
        <v>93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5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25"/>
      <c r="BH14" s="7"/>
      <c r="BI14" s="25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25"/>
      <c r="CA14" s="25"/>
      <c r="CB14" s="7"/>
      <c r="CC14" s="7"/>
      <c r="CD14" s="25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</row>
    <row r="15" spans="1:106" ht="15.75" customHeight="1" x14ac:dyDescent="0.5">
      <c r="A15" s="4">
        <v>11</v>
      </c>
      <c r="B15" s="7" t="s">
        <v>107</v>
      </c>
      <c r="C15" s="7" t="s">
        <v>60</v>
      </c>
      <c r="D15" s="7" t="s">
        <v>18</v>
      </c>
      <c r="E15" s="7" t="s">
        <v>107</v>
      </c>
      <c r="F15" s="7" t="s">
        <v>87</v>
      </c>
      <c r="G15" s="7" t="s">
        <v>18</v>
      </c>
      <c r="H15" s="7" t="s">
        <v>127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25"/>
      <c r="AC15" s="25"/>
      <c r="AD15" s="7"/>
      <c r="AE15" s="7"/>
      <c r="AF15" s="7"/>
      <c r="AG15" s="7"/>
      <c r="AH15" s="7"/>
      <c r="AI15" s="7"/>
      <c r="AJ15" s="23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</row>
    <row r="16" spans="1:106" ht="15.75" customHeight="1" x14ac:dyDescent="0.5">
      <c r="A16" s="4">
        <v>12</v>
      </c>
      <c r="B16" s="7" t="s">
        <v>22</v>
      </c>
      <c r="C16" s="7" t="s">
        <v>21</v>
      </c>
      <c r="D16" s="7" t="s">
        <v>66</v>
      </c>
      <c r="E16" s="7" t="s">
        <v>42</v>
      </c>
      <c r="F16" s="7" t="s">
        <v>88</v>
      </c>
      <c r="G16" s="7" t="s">
        <v>135</v>
      </c>
      <c r="H16" s="7" t="s">
        <v>35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25"/>
      <c r="AH16" s="7"/>
      <c r="AI16" s="25"/>
      <c r="AJ16" s="7"/>
      <c r="AK16" s="7"/>
      <c r="AL16" s="25"/>
      <c r="AM16" s="7"/>
      <c r="AN16" s="25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25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</row>
    <row r="17" spans="1:106" ht="15.75" customHeight="1" x14ac:dyDescent="0.5">
      <c r="A17" s="4">
        <v>13</v>
      </c>
      <c r="B17" s="7" t="s">
        <v>51</v>
      </c>
      <c r="C17" s="7" t="s">
        <v>22</v>
      </c>
      <c r="D17" s="7" t="s">
        <v>125</v>
      </c>
      <c r="E17" s="7" t="s">
        <v>18</v>
      </c>
      <c r="F17" s="7" t="s">
        <v>53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</row>
    <row r="18" spans="1:106" ht="15.75" customHeight="1" x14ac:dyDescent="0.5">
      <c r="A18" s="4">
        <v>14</v>
      </c>
      <c r="B18" s="7" t="s">
        <v>37</v>
      </c>
      <c r="C18" s="7" t="s">
        <v>23</v>
      </c>
      <c r="D18" s="7" t="s">
        <v>37</v>
      </c>
      <c r="E18" s="7" t="s">
        <v>20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</row>
    <row r="19" spans="1:106" ht="15.75" customHeight="1" x14ac:dyDescent="0.5">
      <c r="A19" s="4">
        <v>15</v>
      </c>
      <c r="B19" s="7" t="s">
        <v>56</v>
      </c>
      <c r="C19" s="7" t="s">
        <v>26</v>
      </c>
      <c r="D19" s="7" t="s">
        <v>50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25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25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</row>
    <row r="20" spans="1:106" ht="15.75" customHeight="1" x14ac:dyDescent="0.5">
      <c r="A20" s="4">
        <v>16</v>
      </c>
      <c r="B20" s="7" t="s">
        <v>17</v>
      </c>
      <c r="C20" s="7" t="s">
        <v>27</v>
      </c>
      <c r="D20" s="7" t="s">
        <v>19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</row>
    <row r="21" spans="1:106" ht="15.75" customHeight="1" x14ac:dyDescent="0.5">
      <c r="A21" s="4">
        <v>17</v>
      </c>
      <c r="B21" s="7" t="s">
        <v>27</v>
      </c>
      <c r="C21" s="7" t="s">
        <v>28</v>
      </c>
      <c r="D21" s="7" t="s">
        <v>56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1:106" ht="15.75" customHeight="1" x14ac:dyDescent="0.5">
      <c r="A22" s="4">
        <v>18</v>
      </c>
      <c r="B22" s="7" t="s">
        <v>34</v>
      </c>
      <c r="C22" s="7" t="s">
        <v>29</v>
      </c>
      <c r="D22" s="7" t="s">
        <v>143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</row>
    <row r="23" spans="1:106" ht="15.75" customHeight="1" x14ac:dyDescent="0.5">
      <c r="A23" s="4">
        <v>19</v>
      </c>
      <c r="B23" s="7" t="s">
        <v>52</v>
      </c>
      <c r="C23" s="7" t="s">
        <v>30</v>
      </c>
      <c r="D23" s="7" t="s">
        <v>144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</row>
    <row r="24" spans="1:106" ht="15.75" customHeight="1" x14ac:dyDescent="0.5">
      <c r="A24" s="4">
        <v>20</v>
      </c>
      <c r="B24" s="7" t="s">
        <v>53</v>
      </c>
      <c r="C24" s="7" t="s">
        <v>31</v>
      </c>
      <c r="D24" s="7" t="s">
        <v>111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</row>
    <row r="25" spans="1:106" ht="15.75" customHeight="1" x14ac:dyDescent="0.5">
      <c r="A25" s="4">
        <v>21</v>
      </c>
      <c r="B25" s="7" t="s">
        <v>21</v>
      </c>
      <c r="C25" s="7" t="s">
        <v>32</v>
      </c>
      <c r="D25" s="7" t="s">
        <v>57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</row>
    <row r="26" spans="1:106" ht="15.75" customHeight="1" x14ac:dyDescent="0.5">
      <c r="A26" s="4">
        <v>22</v>
      </c>
      <c r="B26" s="7" t="s">
        <v>54</v>
      </c>
      <c r="C26" s="7" t="s">
        <v>33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</row>
    <row r="27" spans="1:106" ht="15.75" customHeight="1" x14ac:dyDescent="0.5">
      <c r="A27" s="4">
        <v>23</v>
      </c>
      <c r="B27" s="7" t="s">
        <v>33</v>
      </c>
      <c r="C27" s="7" t="s">
        <v>34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</row>
    <row r="28" spans="1:106" ht="15.75" customHeight="1" x14ac:dyDescent="0.5">
      <c r="A28" s="4">
        <v>24</v>
      </c>
      <c r="B28" s="7" t="s">
        <v>26</v>
      </c>
      <c r="C28" s="7" t="s">
        <v>35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</row>
    <row r="29" spans="1:106" ht="15.75" customHeight="1" x14ac:dyDescent="0.5">
      <c r="A29" s="4">
        <v>25</v>
      </c>
      <c r="B29" s="7" t="s">
        <v>32</v>
      </c>
      <c r="C29" s="7" t="s">
        <v>111</v>
      </c>
      <c r="D29" s="7"/>
      <c r="E29" s="7"/>
      <c r="F29" s="7"/>
      <c r="G29" s="25"/>
      <c r="H29" s="7"/>
      <c r="I29" s="7"/>
      <c r="J29" s="7"/>
      <c r="K29" s="25"/>
      <c r="L29" s="25"/>
      <c r="M29" s="25"/>
      <c r="N29" s="25"/>
      <c r="O29" s="25"/>
      <c r="P29" s="25"/>
      <c r="Q29" s="25"/>
      <c r="R29" s="25"/>
      <c r="S29" s="7"/>
      <c r="T29" s="7"/>
      <c r="U29" s="7"/>
      <c r="V29" s="7"/>
      <c r="W29" s="7"/>
      <c r="X29" s="7"/>
      <c r="Y29" s="7"/>
      <c r="Z29" s="25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</row>
    <row r="30" spans="1:106" ht="15.75" customHeight="1" x14ac:dyDescent="0.5">
      <c r="A30" s="4">
        <v>26</v>
      </c>
      <c r="B30" s="25" t="s">
        <v>55</v>
      </c>
      <c r="C30" s="25" t="s">
        <v>36</v>
      </c>
      <c r="D30" s="25"/>
      <c r="E30" s="25"/>
      <c r="F30" s="25"/>
      <c r="G30" s="7"/>
      <c r="H30" s="25"/>
      <c r="I30" s="25"/>
      <c r="J30" s="25"/>
      <c r="K30" s="7"/>
      <c r="L30" s="7"/>
      <c r="M30" s="7"/>
      <c r="N30" s="7"/>
      <c r="O30" s="7"/>
      <c r="P30" s="7"/>
      <c r="Q30" s="7"/>
      <c r="R30" s="7"/>
      <c r="S30" s="25"/>
      <c r="T30" s="25"/>
      <c r="U30" s="7"/>
      <c r="V30" s="7"/>
      <c r="W30" s="7"/>
      <c r="X30" s="25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</row>
    <row r="31" spans="1:106" ht="15.75" customHeight="1" x14ac:dyDescent="0.5">
      <c r="A31" s="4">
        <v>27</v>
      </c>
      <c r="B31" s="7" t="s">
        <v>57</v>
      </c>
      <c r="C31" s="7" t="s">
        <v>37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8"/>
      <c r="BK31" s="8"/>
      <c r="BL31" s="8"/>
      <c r="BM31" s="8"/>
      <c r="BN31" s="8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8"/>
      <c r="CC31" s="7"/>
      <c r="CD31" s="7"/>
      <c r="CE31" s="8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8"/>
      <c r="DB31" s="7"/>
    </row>
    <row r="32" spans="1:106" ht="15.75" customHeight="1" x14ac:dyDescent="0.5">
      <c r="A32" s="4">
        <v>28</v>
      </c>
      <c r="B32" s="7" t="s">
        <v>58</v>
      </c>
      <c r="C32" s="7" t="s">
        <v>38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25"/>
      <c r="V32" s="25"/>
      <c r="W32" s="25"/>
      <c r="X32" s="7"/>
      <c r="Y32" s="25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</row>
    <row r="33" spans="1:106" ht="15.75" customHeight="1" x14ac:dyDescent="0.5">
      <c r="A33" s="4">
        <v>29</v>
      </c>
      <c r="B33" s="7" t="s">
        <v>59</v>
      </c>
      <c r="C33" s="7" t="s">
        <v>39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</row>
    <row r="34" spans="1:106" ht="15.75" customHeight="1" x14ac:dyDescent="0.5">
      <c r="A34" s="4">
        <v>30</v>
      </c>
      <c r="B34" s="7" t="s">
        <v>60</v>
      </c>
      <c r="C34" s="7" t="s">
        <v>40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</row>
    <row r="35" spans="1:106" ht="15.75" customHeight="1" x14ac:dyDescent="0.5">
      <c r="A35" s="4">
        <v>31</v>
      </c>
      <c r="B35" s="7" t="s">
        <v>38</v>
      </c>
      <c r="C35" s="7" t="s">
        <v>41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</row>
    <row r="36" spans="1:106" ht="15.75" customHeight="1" x14ac:dyDescent="0.5">
      <c r="A36" s="4">
        <v>32</v>
      </c>
      <c r="B36" s="7" t="s">
        <v>39</v>
      </c>
      <c r="C36" s="7" t="s">
        <v>42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</row>
    <row r="37" spans="1:106" ht="15.75" customHeight="1" x14ac:dyDescent="0.5">
      <c r="A37" s="4">
        <v>33</v>
      </c>
      <c r="B37" s="7" t="s">
        <v>61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</row>
    <row r="38" spans="1:106" ht="15.75" customHeight="1" x14ac:dyDescent="0.5">
      <c r="A38" s="4">
        <v>34</v>
      </c>
      <c r="B38" s="7" t="s">
        <v>62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</row>
    <row r="39" spans="1:106" ht="15.75" customHeight="1" x14ac:dyDescent="0.5">
      <c r="A39" s="4">
        <v>35</v>
      </c>
      <c r="B39" s="26" t="s">
        <v>63</v>
      </c>
      <c r="C39" s="8"/>
      <c r="D39" s="8"/>
      <c r="E39" s="8"/>
      <c r="F39" s="8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8"/>
      <c r="T39" s="8"/>
      <c r="U39" s="7"/>
      <c r="V39" s="7"/>
      <c r="W39" s="7"/>
      <c r="X39" s="8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8"/>
      <c r="CI39" s="8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</row>
    <row r="40" spans="1:106" ht="15.75" customHeight="1" x14ac:dyDescent="0.5">
      <c r="A40" s="4">
        <v>36</v>
      </c>
      <c r="B40" s="7" t="s">
        <v>64</v>
      </c>
      <c r="C40" s="7"/>
      <c r="D40" s="7"/>
      <c r="E40" s="7"/>
      <c r="F40" s="7"/>
      <c r="G40" s="8"/>
      <c r="H40" s="7"/>
      <c r="I40" s="7"/>
      <c r="J40" s="7"/>
      <c r="K40" s="8"/>
      <c r="L40" s="8"/>
      <c r="M40" s="8"/>
      <c r="N40" s="8"/>
      <c r="O40" s="8"/>
      <c r="P40" s="8"/>
      <c r="Q40" s="8"/>
      <c r="R40" s="8"/>
      <c r="S40" s="7"/>
      <c r="T40" s="7"/>
      <c r="U40" s="7"/>
      <c r="V40" s="7"/>
      <c r="W40" s="7"/>
      <c r="X40" s="7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7"/>
      <c r="BF40" s="7"/>
      <c r="BG40" s="8"/>
      <c r="BH40" s="8"/>
      <c r="BI40" s="8"/>
      <c r="BJ40" s="7"/>
      <c r="BK40" s="7"/>
      <c r="BL40" s="7"/>
      <c r="BM40" s="7"/>
      <c r="BN40" s="7"/>
      <c r="BO40" s="8"/>
      <c r="BP40" s="8"/>
      <c r="BQ40" s="8"/>
      <c r="BR40" s="8"/>
      <c r="BS40" s="7"/>
      <c r="BT40" s="7"/>
      <c r="BU40" s="7"/>
      <c r="BV40" s="8"/>
      <c r="BW40" s="7"/>
      <c r="BX40" s="8"/>
      <c r="BY40" s="7"/>
      <c r="BZ40" s="8"/>
      <c r="CA40" s="8"/>
      <c r="CB40" s="7"/>
      <c r="CC40" s="8"/>
      <c r="CD40" s="8"/>
      <c r="CE40" s="7"/>
      <c r="CF40" s="7"/>
      <c r="CG40" s="8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8"/>
      <c r="CY40" s="8"/>
      <c r="CZ40" s="7"/>
      <c r="DA40" s="7"/>
      <c r="DB40" s="7"/>
    </row>
    <row r="41" spans="1:106" ht="15.75" customHeight="1" x14ac:dyDescent="0.5">
      <c r="A41" s="4">
        <v>37</v>
      </c>
      <c r="B41" s="7" t="s">
        <v>65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8"/>
      <c r="V41" s="8"/>
      <c r="W41" s="8"/>
      <c r="X41" s="7"/>
      <c r="Y41" s="8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8"/>
      <c r="CG41" s="7"/>
      <c r="CH41" s="7"/>
      <c r="CI41" s="7"/>
      <c r="CJ41" s="7"/>
      <c r="CK41" s="8"/>
      <c r="CL41" s="7"/>
      <c r="CM41" s="7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7"/>
      <c r="CY41" s="7"/>
      <c r="CZ41" s="8"/>
      <c r="DA41" s="8"/>
      <c r="DB41" s="7"/>
    </row>
    <row r="42" spans="1:106" ht="15.75" customHeight="1" x14ac:dyDescent="0.5">
      <c r="A42" s="4">
        <v>38</v>
      </c>
      <c r="B42" s="7" t="s">
        <v>66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8"/>
      <c r="BF42" s="8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8"/>
      <c r="BT42" s="8"/>
      <c r="BU42" s="8"/>
      <c r="BV42" s="7"/>
      <c r="BW42" s="8"/>
      <c r="BX42" s="7"/>
      <c r="BY42" s="8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8"/>
    </row>
    <row r="43" spans="1:106" ht="15.75" customHeight="1" x14ac:dyDescent="0.5">
      <c r="A43" s="4">
        <v>39</v>
      </c>
      <c r="B43" s="7" t="s">
        <v>42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</row>
    <row r="44" spans="1:106" ht="15.75" customHeight="1" x14ac:dyDescent="0.5">
      <c r="A44" s="4">
        <v>40</v>
      </c>
      <c r="B44" s="7" t="s">
        <v>67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8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</row>
    <row r="45" spans="1:106" ht="15.75" customHeight="1" x14ac:dyDescent="0.5">
      <c r="A45" s="4">
        <v>41</v>
      </c>
      <c r="B45" s="7" t="s">
        <v>68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</row>
    <row r="46" spans="1:106" ht="15.75" customHeight="1" x14ac:dyDescent="0.5">
      <c r="A46" s="4">
        <v>42</v>
      </c>
      <c r="B46" s="7" t="s">
        <v>69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</row>
    <row r="47" spans="1:106" ht="15.75" customHeight="1" x14ac:dyDescent="0.5">
      <c r="A47" s="4">
        <v>43</v>
      </c>
      <c r="B47" s="7" t="s">
        <v>70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8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8"/>
      <c r="CY47" s="8"/>
      <c r="CZ47" s="7"/>
      <c r="DA47" s="7"/>
      <c r="DB47" s="7"/>
    </row>
    <row r="48" spans="1:106" ht="15.75" customHeight="1" x14ac:dyDescent="0.5">
      <c r="A48" s="4">
        <v>44</v>
      </c>
      <c r="B48" s="7" t="s">
        <v>71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</row>
    <row r="49" spans="1:106" ht="15.75" customHeight="1" x14ac:dyDescent="0.5">
      <c r="A49" s="4">
        <v>45</v>
      </c>
      <c r="B49" s="25" t="s">
        <v>36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</row>
    <row r="50" spans="1:106" ht="15.75" customHeight="1" x14ac:dyDescent="0.5">
      <c r="A50" s="4">
        <v>46</v>
      </c>
      <c r="B50" s="7" t="s">
        <v>72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</row>
    <row r="51" spans="1:106" ht="15.75" customHeight="1" x14ac:dyDescent="0.5">
      <c r="A51" s="4">
        <v>47</v>
      </c>
      <c r="B51" s="7" t="s">
        <v>73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</row>
    <row r="52" spans="1:106" ht="15.75" customHeight="1" x14ac:dyDescent="0.5">
      <c r="A52" s="4">
        <v>48</v>
      </c>
      <c r="B52" s="7" t="s">
        <v>74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</row>
    <row r="53" spans="1:106" ht="15.75" customHeight="1" x14ac:dyDescent="0.5">
      <c r="A53" s="4">
        <v>49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</row>
    <row r="54" spans="1:106" ht="15.75" customHeight="1" x14ac:dyDescent="0.5">
      <c r="A54" s="4">
        <v>50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8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</row>
    <row r="55" spans="1:106" ht="15" customHeight="1" x14ac:dyDescent="0.5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</row>
    <row r="56" spans="1:106" ht="15" customHeight="1" x14ac:dyDescent="0.5">
      <c r="A56" s="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</row>
    <row r="57" spans="1:106" ht="15" customHeight="1" x14ac:dyDescent="0.5">
      <c r="A57" s="4"/>
      <c r="G57" s="7"/>
      <c r="K57" s="7"/>
      <c r="L57" s="7"/>
      <c r="M57" s="7"/>
      <c r="N57" s="7"/>
      <c r="O57" s="7"/>
      <c r="P57" s="7"/>
      <c r="Q57" s="7"/>
      <c r="R57" s="7"/>
      <c r="U57" s="7"/>
      <c r="V57" s="7"/>
      <c r="W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106" ht="15" customHeight="1" x14ac:dyDescent="0.5">
      <c r="A58" s="4"/>
      <c r="U58" s="7"/>
      <c r="V58" s="7"/>
      <c r="W58" s="7"/>
      <c r="Y58" s="7"/>
      <c r="BE58" s="7"/>
      <c r="BF58" s="7"/>
      <c r="BJ58" s="7"/>
      <c r="BK58" s="7"/>
      <c r="BL58" s="7"/>
      <c r="BM58" s="7"/>
      <c r="BN58" s="7"/>
      <c r="BS58" s="7"/>
      <c r="BT58" s="7"/>
      <c r="BU58" s="7"/>
      <c r="BW58" s="7"/>
      <c r="BY58" s="7"/>
      <c r="CB58" s="7"/>
      <c r="CE58" s="7"/>
      <c r="CF58" s="7"/>
      <c r="CH58" s="7"/>
      <c r="CI58" s="7"/>
      <c r="CJ58" s="7"/>
    </row>
    <row r="59" spans="1:106" ht="15" customHeight="1" x14ac:dyDescent="0.5">
      <c r="BJ59" s="7"/>
      <c r="BK59" s="7"/>
      <c r="BL59" s="7"/>
      <c r="BM59" s="7"/>
      <c r="BN59" s="7"/>
      <c r="CB59" s="7"/>
      <c r="CE59" s="7"/>
    </row>
    <row r="60" spans="1:106" ht="15" customHeight="1" x14ac:dyDescent="0.5">
      <c r="BJ60" s="7"/>
      <c r="BK60" s="7"/>
      <c r="BL60" s="7"/>
      <c r="BM60" s="7"/>
      <c r="BN60" s="7"/>
      <c r="CB60" s="7"/>
      <c r="CE60" s="7"/>
    </row>
    <row r="61" spans="1:106" ht="15" customHeight="1" x14ac:dyDescent="0.5">
      <c r="BJ61" s="7"/>
      <c r="BK61" s="7"/>
      <c r="BL61" s="7"/>
      <c r="BM61" s="7"/>
      <c r="BN61" s="7"/>
      <c r="CB61" s="7"/>
      <c r="CE61" s="7"/>
    </row>
    <row r="62" spans="1:106" ht="15" customHeight="1" x14ac:dyDescent="0.5">
      <c r="BJ62" s="7"/>
      <c r="BK62" s="7"/>
      <c r="BL62" s="7"/>
      <c r="BM62" s="7"/>
      <c r="BN62" s="7"/>
      <c r="CB62" s="7"/>
      <c r="CE62" s="7"/>
    </row>
  </sheetData>
  <hyperlinks>
    <hyperlink ref="G3" r:id="rId1" xr:uid="{62DE39C6-CEFD-4E1F-916C-82A00EF4BECE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74"/>
  <sheetViews>
    <sheetView zoomScaleNormal="100" workbookViewId="0"/>
  </sheetViews>
  <sheetFormatPr defaultColWidth="12.73046875" defaultRowHeight="15" customHeight="1" x14ac:dyDescent="0.35"/>
  <cols>
    <col min="1" max="1" width="8.73046875" customWidth="1"/>
    <col min="2" max="2" width="39.4648437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16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18</v>
      </c>
      <c r="B3" s="7" t="s">
        <v>143</v>
      </c>
      <c r="C3" s="15">
        <f t="shared" ref="C3:C4" si="0">A3</f>
        <v>18</v>
      </c>
    </row>
    <row r="4" spans="1:26" ht="15.75" customHeight="1" x14ac:dyDescent="0.5">
      <c r="A4" s="4">
        <v>10</v>
      </c>
      <c r="B4" s="7" t="s">
        <v>93</v>
      </c>
      <c r="C4" s="15">
        <f t="shared" si="0"/>
        <v>10</v>
      </c>
    </row>
    <row r="5" spans="1:26" ht="15.75" customHeight="1" x14ac:dyDescent="0.5">
      <c r="A5" s="4">
        <v>45</v>
      </c>
      <c r="B5" s="25" t="s">
        <v>36</v>
      </c>
      <c r="C5" s="15">
        <f>AVERAGE(A5:A6)</f>
        <v>35.5</v>
      </c>
    </row>
    <row r="6" spans="1:26" ht="15.75" customHeight="1" x14ac:dyDescent="0.5">
      <c r="A6" s="4">
        <v>26</v>
      </c>
      <c r="B6" s="25" t="s">
        <v>36</v>
      </c>
      <c r="C6" s="15"/>
    </row>
    <row r="7" spans="1:26" ht="15.75" customHeight="1" x14ac:dyDescent="0.5">
      <c r="A7" s="4">
        <v>11</v>
      </c>
      <c r="B7" s="7" t="s">
        <v>107</v>
      </c>
      <c r="C7" s="15">
        <f>AVERAGE(A7:A9)</f>
        <v>10.333333333333334</v>
      </c>
    </row>
    <row r="8" spans="1:26" ht="15.75" customHeight="1" x14ac:dyDescent="0.5">
      <c r="A8" s="4">
        <v>9</v>
      </c>
      <c r="B8" s="7" t="s">
        <v>107</v>
      </c>
      <c r="C8" s="15"/>
    </row>
    <row r="9" spans="1:26" ht="15.75" customHeight="1" x14ac:dyDescent="0.5">
      <c r="A9" s="4">
        <v>11</v>
      </c>
      <c r="B9" s="7" t="s">
        <v>107</v>
      </c>
      <c r="C9" s="15"/>
    </row>
    <row r="10" spans="1:26" ht="15.75" customHeight="1" x14ac:dyDescent="0.5">
      <c r="A10" s="4">
        <v>30</v>
      </c>
      <c r="B10" s="7" t="s">
        <v>40</v>
      </c>
      <c r="C10" s="15">
        <f t="shared" ref="C10:C11" si="1">A10</f>
        <v>30</v>
      </c>
    </row>
    <row r="11" spans="1:26" ht="15.75" customHeight="1" x14ac:dyDescent="0.5">
      <c r="A11" s="4">
        <v>27</v>
      </c>
      <c r="B11" s="7" t="s">
        <v>57</v>
      </c>
      <c r="C11" s="15">
        <f>AVERAGE(A11:A12)</f>
        <v>24</v>
      </c>
    </row>
    <row r="12" spans="1:26" ht="15.75" customHeight="1" x14ac:dyDescent="0.5">
      <c r="A12" s="4">
        <v>21</v>
      </c>
      <c r="B12" s="7" t="s">
        <v>57</v>
      </c>
      <c r="C12" s="15"/>
    </row>
    <row r="13" spans="1:26" ht="15.75" customHeight="1" x14ac:dyDescent="0.5">
      <c r="A13" s="4">
        <v>23</v>
      </c>
      <c r="B13" s="7" t="s">
        <v>33</v>
      </c>
      <c r="C13" s="15">
        <f>AVERAGE(A13:A16)</f>
        <v>13.75</v>
      </c>
    </row>
    <row r="14" spans="1:26" ht="15.75" customHeight="1" x14ac:dyDescent="0.5">
      <c r="A14" s="4">
        <v>3</v>
      </c>
      <c r="B14" s="7" t="s">
        <v>33</v>
      </c>
      <c r="C14" s="15"/>
    </row>
    <row r="15" spans="1:26" ht="15.75" customHeight="1" x14ac:dyDescent="0.5">
      <c r="A15" s="4">
        <v>22</v>
      </c>
      <c r="B15" s="7" t="s">
        <v>33</v>
      </c>
      <c r="C15" s="15"/>
    </row>
    <row r="16" spans="1:26" ht="15.75" customHeight="1" x14ac:dyDescent="0.5">
      <c r="A16" s="4">
        <v>7</v>
      </c>
      <c r="B16" s="7" t="s">
        <v>33</v>
      </c>
      <c r="C16" s="15"/>
    </row>
    <row r="17" spans="1:3" ht="15.75" customHeight="1" x14ac:dyDescent="0.5">
      <c r="A17" s="4">
        <v>40</v>
      </c>
      <c r="B17" s="7" t="s">
        <v>67</v>
      </c>
      <c r="C17" s="15">
        <f t="shared" ref="C17" si="2">A17</f>
        <v>40</v>
      </c>
    </row>
    <row r="18" spans="1:3" ht="15.75" customHeight="1" x14ac:dyDescent="0.5">
      <c r="A18" s="4">
        <v>4</v>
      </c>
      <c r="B18" s="7" t="s">
        <v>50</v>
      </c>
      <c r="C18" s="15">
        <f>AVERAGE(A18:A21)</f>
        <v>7.5</v>
      </c>
    </row>
    <row r="19" spans="1:3" ht="15.75" customHeight="1" x14ac:dyDescent="0.5">
      <c r="A19" s="4">
        <v>15</v>
      </c>
      <c r="B19" s="7" t="s">
        <v>50</v>
      </c>
      <c r="C19" s="15"/>
    </row>
    <row r="20" spans="1:3" ht="15.75" customHeight="1" x14ac:dyDescent="0.5">
      <c r="A20" s="4">
        <v>6</v>
      </c>
      <c r="B20" s="7" t="s">
        <v>50</v>
      </c>
      <c r="C20" s="15"/>
    </row>
    <row r="21" spans="1:3" ht="15.75" customHeight="1" x14ac:dyDescent="0.5">
      <c r="A21" s="4">
        <v>5</v>
      </c>
      <c r="B21" s="7" t="s">
        <v>50</v>
      </c>
      <c r="C21" s="15"/>
    </row>
    <row r="22" spans="1:3" ht="15.75" customHeight="1" x14ac:dyDescent="0.5">
      <c r="A22" s="4">
        <v>10</v>
      </c>
      <c r="B22" s="7" t="s">
        <v>126</v>
      </c>
      <c r="C22" s="15">
        <f t="shared" ref="C22" si="3">A22</f>
        <v>10</v>
      </c>
    </row>
    <row r="23" spans="1:3" ht="15.75" customHeight="1" x14ac:dyDescent="0.5">
      <c r="A23" s="4">
        <v>19</v>
      </c>
      <c r="B23" s="7" t="s">
        <v>52</v>
      </c>
      <c r="C23" s="15">
        <f>AVERAGE(A23:A26)</f>
        <v>8.5</v>
      </c>
    </row>
    <row r="24" spans="1:3" ht="15.75" customHeight="1" x14ac:dyDescent="0.5">
      <c r="A24" s="4">
        <v>7</v>
      </c>
      <c r="B24" s="7" t="s">
        <v>52</v>
      </c>
      <c r="C24" s="15"/>
    </row>
    <row r="25" spans="1:3" ht="15.75" customHeight="1" x14ac:dyDescent="0.5">
      <c r="A25" s="4">
        <v>2</v>
      </c>
      <c r="B25" s="7" t="s">
        <v>52</v>
      </c>
      <c r="C25" s="15"/>
    </row>
    <row r="26" spans="1:3" ht="15.75" customHeight="1" x14ac:dyDescent="0.5">
      <c r="A26" s="4">
        <v>6</v>
      </c>
      <c r="B26" s="7" t="s">
        <v>52</v>
      </c>
      <c r="C26" s="15"/>
    </row>
    <row r="27" spans="1:3" ht="15.75" customHeight="1" x14ac:dyDescent="0.5">
      <c r="A27" s="4">
        <v>32</v>
      </c>
      <c r="B27" s="7" t="s">
        <v>39</v>
      </c>
      <c r="C27" s="15">
        <f>AVERAGE(A27:A28)</f>
        <v>30.5</v>
      </c>
    </row>
    <row r="28" spans="1:3" ht="15.75" customHeight="1" x14ac:dyDescent="0.5">
      <c r="A28" s="4">
        <v>29</v>
      </c>
      <c r="B28" s="7" t="s">
        <v>39</v>
      </c>
      <c r="C28" s="15"/>
    </row>
    <row r="29" spans="1:3" ht="15.75" customHeight="1" x14ac:dyDescent="0.5">
      <c r="A29" s="4">
        <v>2</v>
      </c>
      <c r="B29" s="7" t="s">
        <v>97</v>
      </c>
      <c r="C29" s="15">
        <f t="shared" ref="C29" si="4">A29</f>
        <v>2</v>
      </c>
    </row>
    <row r="30" spans="1:3" ht="15.75" customHeight="1" x14ac:dyDescent="0.5">
      <c r="A30" s="4">
        <v>41</v>
      </c>
      <c r="B30" s="7" t="s">
        <v>68</v>
      </c>
      <c r="C30" s="15">
        <f>AVERAGE(A30:A35)</f>
        <v>12.333333333333334</v>
      </c>
    </row>
    <row r="31" spans="1:3" ht="15.75" customHeight="1" x14ac:dyDescent="0.5">
      <c r="A31" s="4">
        <v>2</v>
      </c>
      <c r="B31" s="7" t="s">
        <v>68</v>
      </c>
      <c r="C31" s="15"/>
    </row>
    <row r="32" spans="1:3" ht="15.75" customHeight="1" x14ac:dyDescent="0.5">
      <c r="A32" s="4">
        <v>10</v>
      </c>
      <c r="B32" s="7" t="s">
        <v>68</v>
      </c>
      <c r="C32" s="15"/>
    </row>
    <row r="33" spans="1:3" ht="15.75" customHeight="1" x14ac:dyDescent="0.5">
      <c r="A33" s="4">
        <v>9</v>
      </c>
      <c r="B33" s="7" t="s">
        <v>68</v>
      </c>
      <c r="C33" s="15"/>
    </row>
    <row r="34" spans="1:3" ht="15.75" customHeight="1" x14ac:dyDescent="0.5">
      <c r="A34" s="4">
        <v>5</v>
      </c>
      <c r="B34" s="7" t="s">
        <v>68</v>
      </c>
      <c r="C34" s="15"/>
    </row>
    <row r="35" spans="1:3" ht="15.75" customHeight="1" x14ac:dyDescent="0.5">
      <c r="A35" s="4">
        <v>7</v>
      </c>
      <c r="B35" s="7" t="s">
        <v>83</v>
      </c>
      <c r="C35" s="15"/>
    </row>
    <row r="36" spans="1:3" ht="15.75" customHeight="1" x14ac:dyDescent="0.5">
      <c r="A36" s="4">
        <v>1</v>
      </c>
      <c r="B36" s="7" t="s">
        <v>161</v>
      </c>
      <c r="C36" s="15">
        <f t="shared" ref="C36:C37" si="5">A36</f>
        <v>1</v>
      </c>
    </row>
    <row r="37" spans="1:3" ht="15.75" customHeight="1" x14ac:dyDescent="0.5">
      <c r="A37" s="4">
        <v>15</v>
      </c>
      <c r="B37" s="7" t="s">
        <v>163</v>
      </c>
      <c r="C37" s="15">
        <f>AVERAGE(A37:A38)</f>
        <v>16</v>
      </c>
    </row>
    <row r="38" spans="1:3" ht="15.75" customHeight="1" x14ac:dyDescent="0.5">
      <c r="A38" s="4">
        <v>17</v>
      </c>
      <c r="B38" s="7" t="s">
        <v>163</v>
      </c>
      <c r="C38" s="15"/>
    </row>
    <row r="39" spans="1:3" ht="15.75" customHeight="1" x14ac:dyDescent="0.5">
      <c r="A39" s="4">
        <v>17</v>
      </c>
      <c r="B39" s="7" t="s">
        <v>28</v>
      </c>
      <c r="C39" s="15">
        <f t="shared" ref="C39" si="6">A39</f>
        <v>17</v>
      </c>
    </row>
    <row r="40" spans="1:3" ht="15.75" customHeight="1" x14ac:dyDescent="0.5">
      <c r="A40" s="4">
        <v>9</v>
      </c>
      <c r="B40" s="7" t="s">
        <v>13</v>
      </c>
      <c r="C40" s="15">
        <f>AVERAGE(A40:A48)</f>
        <v>4.4444444444444446</v>
      </c>
    </row>
    <row r="41" spans="1:3" ht="15.75" customHeight="1" x14ac:dyDescent="0.5">
      <c r="A41" s="4">
        <v>1</v>
      </c>
      <c r="B41" s="7" t="s">
        <v>13</v>
      </c>
      <c r="C41" s="15"/>
    </row>
    <row r="42" spans="1:3" ht="15.75" customHeight="1" x14ac:dyDescent="0.5">
      <c r="A42" s="4">
        <v>9</v>
      </c>
      <c r="B42" s="7" t="s">
        <v>13</v>
      </c>
      <c r="C42" s="15"/>
    </row>
    <row r="43" spans="1:3" ht="15.75" customHeight="1" x14ac:dyDescent="0.5">
      <c r="A43" s="4">
        <v>1</v>
      </c>
      <c r="B43" s="7" t="s">
        <v>13</v>
      </c>
      <c r="C43" s="15"/>
    </row>
    <row r="44" spans="1:3" ht="15.75" customHeight="1" x14ac:dyDescent="0.5">
      <c r="A44" s="4">
        <v>2</v>
      </c>
      <c r="B44" s="7" t="s">
        <v>13</v>
      </c>
      <c r="C44" s="15"/>
    </row>
    <row r="45" spans="1:3" ht="15.75" customHeight="1" x14ac:dyDescent="0.5">
      <c r="A45" s="4">
        <v>9</v>
      </c>
      <c r="B45" s="7" t="s">
        <v>13</v>
      </c>
      <c r="C45" s="15"/>
    </row>
    <row r="46" spans="1:3" ht="15.75" customHeight="1" x14ac:dyDescent="0.5">
      <c r="A46" s="4">
        <v>1</v>
      </c>
      <c r="B46" s="7" t="s">
        <v>13</v>
      </c>
      <c r="C46" s="15"/>
    </row>
    <row r="47" spans="1:3" ht="15.75" customHeight="1" x14ac:dyDescent="0.5">
      <c r="A47" s="4">
        <v>7</v>
      </c>
      <c r="B47" s="7" t="s">
        <v>13</v>
      </c>
      <c r="C47" s="15"/>
    </row>
    <row r="48" spans="1:3" ht="15.75" customHeight="1" x14ac:dyDescent="0.5">
      <c r="A48" s="4">
        <v>1</v>
      </c>
      <c r="B48" s="7" t="s">
        <v>13</v>
      </c>
      <c r="C48" s="15"/>
    </row>
    <row r="49" spans="1:3" ht="15.75" customHeight="1" x14ac:dyDescent="0.5">
      <c r="A49" s="4">
        <v>16</v>
      </c>
      <c r="B49" s="7" t="s">
        <v>17</v>
      </c>
      <c r="C49" s="15">
        <f>AVERAGE(A49:A50)</f>
        <v>10.5</v>
      </c>
    </row>
    <row r="50" spans="1:3" ht="15.75" customHeight="1" x14ac:dyDescent="0.5">
      <c r="A50" s="4">
        <v>5</v>
      </c>
      <c r="B50" s="7" t="s">
        <v>17</v>
      </c>
      <c r="C50" s="15"/>
    </row>
    <row r="51" spans="1:3" ht="15.75" customHeight="1" x14ac:dyDescent="0.5">
      <c r="A51" s="4">
        <v>4</v>
      </c>
      <c r="B51" s="7" t="s">
        <v>106</v>
      </c>
      <c r="C51" s="15">
        <f>AVERAGE(A51:A52)</f>
        <v>4</v>
      </c>
    </row>
    <row r="52" spans="1:3" ht="15.75" customHeight="1" x14ac:dyDescent="0.5">
      <c r="A52" s="4">
        <v>4</v>
      </c>
      <c r="B52" s="7" t="s">
        <v>106</v>
      </c>
      <c r="C52" s="15"/>
    </row>
    <row r="53" spans="1:3" ht="15.75" customHeight="1" x14ac:dyDescent="0.5">
      <c r="A53" s="4">
        <v>5</v>
      </c>
      <c r="B53" s="7" t="s">
        <v>20</v>
      </c>
      <c r="C53" s="15">
        <f>AVERAGE(A53:A67)</f>
        <v>5.4666666666666668</v>
      </c>
    </row>
    <row r="54" spans="1:3" ht="15.75" customHeight="1" x14ac:dyDescent="0.5">
      <c r="A54" s="4">
        <v>8</v>
      </c>
      <c r="B54" s="7" t="s">
        <v>20</v>
      </c>
      <c r="C54" s="15"/>
    </row>
    <row r="55" spans="1:3" ht="15.75" customHeight="1" x14ac:dyDescent="0.5">
      <c r="A55" s="4">
        <v>3</v>
      </c>
      <c r="B55" s="7" t="s">
        <v>20</v>
      </c>
      <c r="C55" s="15"/>
    </row>
    <row r="56" spans="1:3" ht="15.75" customHeight="1" x14ac:dyDescent="0.5">
      <c r="A56" s="4">
        <v>14</v>
      </c>
      <c r="B56" s="7" t="s">
        <v>20</v>
      </c>
      <c r="C56" s="15"/>
    </row>
    <row r="57" spans="1:3" ht="15.75" customHeight="1" x14ac:dyDescent="0.5">
      <c r="A57" s="4">
        <v>10</v>
      </c>
      <c r="B57" s="7" t="s">
        <v>20</v>
      </c>
      <c r="C57" s="15"/>
    </row>
    <row r="58" spans="1:3" ht="15.75" customHeight="1" x14ac:dyDescent="0.5">
      <c r="A58" s="4">
        <v>4</v>
      </c>
      <c r="B58" s="7" t="s">
        <v>20</v>
      </c>
      <c r="C58" s="15"/>
    </row>
    <row r="59" spans="1:3" ht="15.75" customHeight="1" x14ac:dyDescent="0.5">
      <c r="A59" s="4">
        <v>5</v>
      </c>
      <c r="B59" s="7" t="s">
        <v>20</v>
      </c>
      <c r="C59" s="15"/>
    </row>
    <row r="60" spans="1:3" ht="15.75" customHeight="1" x14ac:dyDescent="0.5">
      <c r="A60" s="4">
        <v>3</v>
      </c>
      <c r="B60" s="7" t="s">
        <v>20</v>
      </c>
      <c r="C60" s="15"/>
    </row>
    <row r="61" spans="1:3" ht="15.75" customHeight="1" x14ac:dyDescent="0.5">
      <c r="A61" s="4">
        <v>4</v>
      </c>
      <c r="B61" s="7" t="s">
        <v>20</v>
      </c>
      <c r="C61" s="15"/>
    </row>
    <row r="62" spans="1:3" ht="15.75" customHeight="1" x14ac:dyDescent="0.5">
      <c r="A62" s="4">
        <v>2</v>
      </c>
      <c r="B62" s="7" t="s">
        <v>20</v>
      </c>
      <c r="C62" s="15"/>
    </row>
    <row r="63" spans="1:3" ht="15.75" customHeight="1" x14ac:dyDescent="0.5">
      <c r="A63" s="4">
        <v>2</v>
      </c>
      <c r="B63" s="7" t="s">
        <v>20</v>
      </c>
      <c r="C63" s="15"/>
    </row>
    <row r="64" spans="1:3" ht="15.75" customHeight="1" x14ac:dyDescent="0.5">
      <c r="A64" s="4">
        <v>7</v>
      </c>
      <c r="B64" s="7" t="s">
        <v>20</v>
      </c>
      <c r="C64" s="15"/>
    </row>
    <row r="65" spans="1:3" ht="15.75" customHeight="1" x14ac:dyDescent="0.5">
      <c r="A65" s="4">
        <v>5</v>
      </c>
      <c r="B65" s="7" t="s">
        <v>20</v>
      </c>
      <c r="C65" s="15"/>
    </row>
    <row r="66" spans="1:3" ht="15.75" customHeight="1" x14ac:dyDescent="0.5">
      <c r="A66" s="4">
        <v>5</v>
      </c>
      <c r="B66" s="7" t="s">
        <v>20</v>
      </c>
      <c r="C66" s="15"/>
    </row>
    <row r="67" spans="1:3" ht="15.75" customHeight="1" x14ac:dyDescent="0.5">
      <c r="A67" s="4">
        <v>5</v>
      </c>
      <c r="B67" s="7" t="s">
        <v>20</v>
      </c>
      <c r="C67" s="15"/>
    </row>
    <row r="68" spans="1:3" ht="15.75" customHeight="1" x14ac:dyDescent="0.5">
      <c r="A68" s="4">
        <v>3</v>
      </c>
      <c r="B68" s="7" t="s">
        <v>14</v>
      </c>
      <c r="C68" s="15">
        <f>AVERAGE(A68:A86)</f>
        <v>3.3157894736842106</v>
      </c>
    </row>
    <row r="69" spans="1:3" ht="15.75" customHeight="1" x14ac:dyDescent="0.5">
      <c r="A69" s="4">
        <v>2</v>
      </c>
      <c r="B69" s="7" t="s">
        <v>14</v>
      </c>
      <c r="C69" s="15"/>
    </row>
    <row r="70" spans="1:3" ht="15.75" customHeight="1" x14ac:dyDescent="0.5">
      <c r="A70" s="4">
        <v>9</v>
      </c>
      <c r="B70" s="7" t="s">
        <v>14</v>
      </c>
      <c r="C70" s="15"/>
    </row>
    <row r="71" spans="1:3" ht="15.75" customHeight="1" x14ac:dyDescent="0.5">
      <c r="A71" s="4">
        <v>6</v>
      </c>
      <c r="B71" s="7" t="s">
        <v>14</v>
      </c>
      <c r="C71" s="15"/>
    </row>
    <row r="72" spans="1:3" ht="15.75" customHeight="1" x14ac:dyDescent="0.5">
      <c r="A72" s="4">
        <v>4</v>
      </c>
      <c r="B72" s="7" t="s">
        <v>14</v>
      </c>
      <c r="C72" s="15"/>
    </row>
    <row r="73" spans="1:3" ht="15.75" customHeight="1" x14ac:dyDescent="0.5">
      <c r="A73" s="4">
        <v>4</v>
      </c>
      <c r="B73" s="7" t="s">
        <v>14</v>
      </c>
      <c r="C73" s="15"/>
    </row>
    <row r="74" spans="1:3" ht="15.75" customHeight="1" x14ac:dyDescent="0.5">
      <c r="A74" s="4">
        <v>1</v>
      </c>
      <c r="B74" s="7" t="s">
        <v>14</v>
      </c>
      <c r="C74" s="15"/>
    </row>
    <row r="75" spans="1:3" ht="15.75" customHeight="1" x14ac:dyDescent="0.5">
      <c r="A75" s="4">
        <v>1</v>
      </c>
      <c r="B75" s="7" t="s">
        <v>14</v>
      </c>
      <c r="C75" s="15"/>
    </row>
    <row r="76" spans="1:3" ht="15.75" customHeight="1" x14ac:dyDescent="0.5">
      <c r="A76" s="4">
        <v>6</v>
      </c>
      <c r="B76" s="7" t="s">
        <v>14</v>
      </c>
      <c r="C76" s="15"/>
    </row>
    <row r="77" spans="1:3" ht="15.75" customHeight="1" x14ac:dyDescent="0.5">
      <c r="A77" s="4">
        <v>1</v>
      </c>
      <c r="B77" s="7" t="s">
        <v>14</v>
      </c>
      <c r="C77" s="15"/>
    </row>
    <row r="78" spans="1:3" ht="15.75" customHeight="1" x14ac:dyDescent="0.5">
      <c r="A78" s="4">
        <v>4</v>
      </c>
      <c r="B78" s="7" t="s">
        <v>14</v>
      </c>
      <c r="C78" s="15"/>
    </row>
    <row r="79" spans="1:3" ht="15.75" customHeight="1" x14ac:dyDescent="0.5">
      <c r="A79" s="4">
        <v>3</v>
      </c>
      <c r="B79" s="7" t="s">
        <v>14</v>
      </c>
      <c r="C79" s="15"/>
    </row>
    <row r="80" spans="1:3" ht="15.75" customHeight="1" x14ac:dyDescent="0.5">
      <c r="A80" s="4">
        <v>7</v>
      </c>
      <c r="B80" s="7" t="s">
        <v>14</v>
      </c>
      <c r="C80" s="16"/>
    </row>
    <row r="81" spans="1:3" ht="15.75" customHeight="1" x14ac:dyDescent="0.5">
      <c r="A81" s="4">
        <v>1</v>
      </c>
      <c r="B81" s="7" t="s">
        <v>14</v>
      </c>
      <c r="C81" s="15"/>
    </row>
    <row r="82" spans="1:3" ht="15.75" customHeight="1" x14ac:dyDescent="0.5">
      <c r="A82" s="4">
        <v>2</v>
      </c>
      <c r="B82" s="7" t="s">
        <v>14</v>
      </c>
      <c r="C82" s="15"/>
    </row>
    <row r="83" spans="1:3" ht="15.75" customHeight="1" x14ac:dyDescent="0.5">
      <c r="A83" s="4">
        <v>3</v>
      </c>
      <c r="B83" s="7" t="s">
        <v>14</v>
      </c>
      <c r="C83" s="15"/>
    </row>
    <row r="84" spans="1:3" ht="15.75" customHeight="1" x14ac:dyDescent="0.5">
      <c r="A84" s="4">
        <v>3</v>
      </c>
      <c r="B84" s="7" t="s">
        <v>14</v>
      </c>
      <c r="C84" s="15"/>
    </row>
    <row r="85" spans="1:3" ht="15.75" customHeight="1" x14ac:dyDescent="0.5">
      <c r="A85" s="4">
        <v>1</v>
      </c>
      <c r="B85" s="7" t="s">
        <v>14</v>
      </c>
      <c r="C85" s="15"/>
    </row>
    <row r="86" spans="1:3" ht="15.75" customHeight="1" x14ac:dyDescent="0.5">
      <c r="A86" s="4">
        <v>2</v>
      </c>
      <c r="B86" s="7" t="s">
        <v>14</v>
      </c>
      <c r="C86" s="15"/>
    </row>
    <row r="87" spans="1:3" ht="15.75" customHeight="1" x14ac:dyDescent="0.5">
      <c r="A87" s="4">
        <v>14</v>
      </c>
      <c r="B87" s="7" t="s">
        <v>23</v>
      </c>
      <c r="C87" s="15">
        <f t="shared" ref="C87:C88" si="7">A87</f>
        <v>14</v>
      </c>
    </row>
    <row r="88" spans="1:3" ht="15.75" customHeight="1" x14ac:dyDescent="0.5">
      <c r="A88" s="4">
        <v>20</v>
      </c>
      <c r="B88" s="7" t="s">
        <v>31</v>
      </c>
      <c r="C88" s="15">
        <f t="shared" si="7"/>
        <v>20</v>
      </c>
    </row>
    <row r="89" spans="1:3" ht="15.75" customHeight="1" x14ac:dyDescent="0.5">
      <c r="A89" s="4">
        <v>22</v>
      </c>
      <c r="B89" s="7" t="s">
        <v>111</v>
      </c>
      <c r="C89" s="15">
        <f>AVERAGE(A89:A94)</f>
        <v>14.333333333333334</v>
      </c>
    </row>
    <row r="90" spans="1:3" ht="15.75" customHeight="1" x14ac:dyDescent="0.5">
      <c r="A90" s="4">
        <v>25</v>
      </c>
      <c r="B90" s="7" t="s">
        <v>111</v>
      </c>
      <c r="C90" s="15"/>
    </row>
    <row r="91" spans="1:3" ht="15.75" customHeight="1" x14ac:dyDescent="0.5">
      <c r="A91" s="4">
        <v>20</v>
      </c>
      <c r="B91" s="7" t="s">
        <v>111</v>
      </c>
      <c r="C91" s="15"/>
    </row>
    <row r="92" spans="1:3" ht="15.75" customHeight="1" x14ac:dyDescent="0.5">
      <c r="A92" s="4">
        <v>6</v>
      </c>
      <c r="B92" s="7" t="s">
        <v>111</v>
      </c>
      <c r="C92" s="15"/>
    </row>
    <row r="93" spans="1:3" ht="15.75" customHeight="1" x14ac:dyDescent="0.5">
      <c r="A93" s="4">
        <v>8</v>
      </c>
      <c r="B93" s="7" t="s">
        <v>111</v>
      </c>
      <c r="C93" s="15"/>
    </row>
    <row r="94" spans="1:3" ht="15.75" customHeight="1" x14ac:dyDescent="0.5">
      <c r="A94" s="4">
        <v>5</v>
      </c>
      <c r="B94" s="7" t="s">
        <v>111</v>
      </c>
      <c r="C94" s="16"/>
    </row>
    <row r="95" spans="1:3" ht="15.75" customHeight="1" x14ac:dyDescent="0.5">
      <c r="A95" s="4">
        <v>19</v>
      </c>
      <c r="B95" s="7" t="s">
        <v>30</v>
      </c>
      <c r="C95" s="15">
        <f t="shared" ref="C95:C96" si="8">A95</f>
        <v>19</v>
      </c>
    </row>
    <row r="96" spans="1:3" ht="15.75" customHeight="1" x14ac:dyDescent="0.5">
      <c r="A96" s="4">
        <v>11</v>
      </c>
      <c r="B96" s="7" t="s">
        <v>159</v>
      </c>
      <c r="C96" s="15">
        <f t="shared" si="8"/>
        <v>11</v>
      </c>
    </row>
    <row r="97" spans="1:3" ht="15.75" customHeight="1" x14ac:dyDescent="0.5">
      <c r="A97" s="4">
        <v>10</v>
      </c>
      <c r="B97" s="7" t="s">
        <v>19</v>
      </c>
      <c r="C97" s="15">
        <f>AVERAGE(A97:A99)</f>
        <v>11</v>
      </c>
    </row>
    <row r="98" spans="1:3" ht="15.75" customHeight="1" x14ac:dyDescent="0.5">
      <c r="A98" s="4">
        <v>7</v>
      </c>
      <c r="B98" s="7" t="s">
        <v>19</v>
      </c>
      <c r="C98" s="15"/>
    </row>
    <row r="99" spans="1:3" ht="15.75" customHeight="1" x14ac:dyDescent="0.5">
      <c r="A99" s="4">
        <v>16</v>
      </c>
      <c r="B99" s="7" t="s">
        <v>19</v>
      </c>
      <c r="C99" s="15"/>
    </row>
    <row r="100" spans="1:3" ht="15.75" customHeight="1" x14ac:dyDescent="0.5">
      <c r="A100" s="4">
        <v>13</v>
      </c>
      <c r="B100" s="7" t="s">
        <v>125</v>
      </c>
      <c r="C100" s="15">
        <f>AVERAGE(A100:A111)</f>
        <v>7.416666666666667</v>
      </c>
    </row>
    <row r="101" spans="1:3" ht="15.75" customHeight="1" x14ac:dyDescent="0.5">
      <c r="A101" s="4">
        <v>9</v>
      </c>
      <c r="B101" s="7" t="s">
        <v>125</v>
      </c>
      <c r="C101" s="15"/>
    </row>
    <row r="102" spans="1:3" ht="15.75" customHeight="1" x14ac:dyDescent="0.5">
      <c r="A102" s="4">
        <v>12</v>
      </c>
      <c r="B102" s="7" t="s">
        <v>125</v>
      </c>
      <c r="C102" s="15"/>
    </row>
    <row r="103" spans="1:3" ht="15.75" customHeight="1" x14ac:dyDescent="0.5">
      <c r="A103" s="4">
        <v>13</v>
      </c>
      <c r="B103" s="7" t="s">
        <v>125</v>
      </c>
      <c r="C103" s="15"/>
    </row>
    <row r="104" spans="1:3" ht="15.75" customHeight="1" x14ac:dyDescent="0.5">
      <c r="A104" s="4">
        <v>2</v>
      </c>
      <c r="B104" s="7" t="s">
        <v>125</v>
      </c>
      <c r="C104" s="15"/>
    </row>
    <row r="105" spans="1:3" ht="15.75" customHeight="1" x14ac:dyDescent="0.5">
      <c r="A105" s="4">
        <v>2</v>
      </c>
      <c r="B105" s="7" t="s">
        <v>125</v>
      </c>
      <c r="C105" s="15"/>
    </row>
    <row r="106" spans="1:3" ht="15.75" customHeight="1" x14ac:dyDescent="0.5">
      <c r="A106" s="4">
        <v>7</v>
      </c>
      <c r="B106" s="7" t="s">
        <v>125</v>
      </c>
      <c r="C106" s="15"/>
    </row>
    <row r="107" spans="1:3" ht="15.75" customHeight="1" x14ac:dyDescent="0.5">
      <c r="A107" s="4">
        <v>2</v>
      </c>
      <c r="B107" s="7" t="s">
        <v>125</v>
      </c>
      <c r="C107" s="15"/>
    </row>
    <row r="108" spans="1:3" ht="15.75" customHeight="1" x14ac:dyDescent="0.5">
      <c r="A108" s="4">
        <v>5</v>
      </c>
      <c r="B108" s="7" t="s">
        <v>125</v>
      </c>
      <c r="C108" s="15"/>
    </row>
    <row r="109" spans="1:3" ht="15.75" customHeight="1" x14ac:dyDescent="0.5">
      <c r="A109" s="4">
        <v>7</v>
      </c>
      <c r="B109" s="7" t="s">
        <v>125</v>
      </c>
      <c r="C109" s="16"/>
    </row>
    <row r="110" spans="1:3" ht="15.75" customHeight="1" x14ac:dyDescent="0.5">
      <c r="A110" s="4">
        <v>10</v>
      </c>
      <c r="B110" s="7" t="s">
        <v>125</v>
      </c>
      <c r="C110" s="15"/>
    </row>
    <row r="111" spans="1:3" ht="15.75" customHeight="1" x14ac:dyDescent="0.5">
      <c r="A111" s="4">
        <v>7</v>
      </c>
      <c r="B111" s="7" t="s">
        <v>125</v>
      </c>
      <c r="C111" s="15"/>
    </row>
    <row r="112" spans="1:3" ht="15.75" customHeight="1" x14ac:dyDescent="0.5">
      <c r="A112" s="4">
        <v>6</v>
      </c>
      <c r="B112" s="7" t="s">
        <v>43</v>
      </c>
      <c r="C112" s="15">
        <f>AVERAGE(A112:A127)</f>
        <v>5.5</v>
      </c>
    </row>
    <row r="113" spans="1:3" ht="15.75" customHeight="1" x14ac:dyDescent="0.5">
      <c r="A113" s="4">
        <v>10</v>
      </c>
      <c r="B113" s="7" t="s">
        <v>43</v>
      </c>
      <c r="C113" s="15"/>
    </row>
    <row r="114" spans="1:3" ht="15.75" customHeight="1" x14ac:dyDescent="0.5">
      <c r="A114" s="4">
        <v>8</v>
      </c>
      <c r="B114" s="7" t="s">
        <v>43</v>
      </c>
      <c r="C114" s="15"/>
    </row>
    <row r="115" spans="1:3" ht="15.75" customHeight="1" x14ac:dyDescent="0.5">
      <c r="A115" s="4">
        <v>10</v>
      </c>
      <c r="B115" s="7" t="s">
        <v>160</v>
      </c>
      <c r="C115" s="15"/>
    </row>
    <row r="116" spans="1:3" ht="15.75" customHeight="1" x14ac:dyDescent="0.5">
      <c r="A116" s="4">
        <v>10</v>
      </c>
      <c r="B116" s="7" t="s">
        <v>160</v>
      </c>
      <c r="C116" s="15"/>
    </row>
    <row r="117" spans="1:3" ht="15.75" customHeight="1" x14ac:dyDescent="0.5">
      <c r="A117" s="4">
        <v>5</v>
      </c>
      <c r="B117" s="7" t="s">
        <v>43</v>
      </c>
      <c r="C117" s="15"/>
    </row>
    <row r="118" spans="1:3" ht="15.75" customHeight="1" x14ac:dyDescent="0.5">
      <c r="A118" s="4">
        <v>2</v>
      </c>
      <c r="B118" s="7" t="s">
        <v>43</v>
      </c>
      <c r="C118" s="15"/>
    </row>
    <row r="119" spans="1:3" ht="15.75" customHeight="1" x14ac:dyDescent="0.5">
      <c r="A119" s="4">
        <v>6</v>
      </c>
      <c r="B119" s="7" t="s">
        <v>43</v>
      </c>
      <c r="C119" s="15"/>
    </row>
    <row r="120" spans="1:3" ht="15.75" customHeight="1" x14ac:dyDescent="0.5">
      <c r="A120" s="4">
        <v>6</v>
      </c>
      <c r="B120" s="7" t="s">
        <v>43</v>
      </c>
      <c r="C120" s="15"/>
    </row>
    <row r="121" spans="1:3" ht="15.75" customHeight="1" x14ac:dyDescent="0.5">
      <c r="A121" s="4">
        <v>1</v>
      </c>
      <c r="B121" s="7" t="s">
        <v>43</v>
      </c>
      <c r="C121" s="15"/>
    </row>
    <row r="122" spans="1:3" ht="15.75" customHeight="1" x14ac:dyDescent="0.5">
      <c r="A122" s="4">
        <v>7</v>
      </c>
      <c r="B122" s="7" t="s">
        <v>43</v>
      </c>
      <c r="C122" s="15"/>
    </row>
    <row r="123" spans="1:3" ht="15.75" customHeight="1" x14ac:dyDescent="0.5">
      <c r="A123" s="4">
        <v>3</v>
      </c>
      <c r="B123" s="7" t="s">
        <v>43</v>
      </c>
      <c r="C123" s="15"/>
    </row>
    <row r="124" spans="1:3" ht="15.75" customHeight="1" x14ac:dyDescent="0.5">
      <c r="A124" s="4">
        <v>3</v>
      </c>
      <c r="B124" s="7" t="s">
        <v>43</v>
      </c>
      <c r="C124" s="15"/>
    </row>
    <row r="125" spans="1:3" ht="15.75" customHeight="1" x14ac:dyDescent="0.5">
      <c r="A125" s="4">
        <v>4</v>
      </c>
      <c r="B125" s="7" t="s">
        <v>43</v>
      </c>
      <c r="C125" s="15"/>
    </row>
    <row r="126" spans="1:3" ht="15.75" customHeight="1" x14ac:dyDescent="0.5">
      <c r="A126" s="4">
        <v>3</v>
      </c>
      <c r="B126" s="7" t="s">
        <v>43</v>
      </c>
      <c r="C126" s="15"/>
    </row>
    <row r="127" spans="1:3" ht="15.75" customHeight="1" x14ac:dyDescent="0.5">
      <c r="A127" s="4">
        <v>4</v>
      </c>
      <c r="B127" s="7" t="s">
        <v>43</v>
      </c>
      <c r="C127" s="15"/>
    </row>
    <row r="128" spans="1:3" ht="15.75" customHeight="1" x14ac:dyDescent="0.5">
      <c r="A128" s="4">
        <v>43</v>
      </c>
      <c r="B128" s="7" t="s">
        <v>70</v>
      </c>
      <c r="C128" s="15">
        <f t="shared" ref="C128" si="9">A128</f>
        <v>43</v>
      </c>
    </row>
    <row r="129" spans="1:3" ht="15.75" customHeight="1" x14ac:dyDescent="0.5">
      <c r="A129" s="4">
        <v>14</v>
      </c>
      <c r="B129" s="7" t="s">
        <v>37</v>
      </c>
      <c r="C129" s="15">
        <f>AVERAGE(A129:A142)</f>
        <v>6.9285714285714288</v>
      </c>
    </row>
    <row r="130" spans="1:3" ht="15.75" customHeight="1" x14ac:dyDescent="0.5">
      <c r="A130" s="4">
        <v>27</v>
      </c>
      <c r="B130" s="7" t="s">
        <v>37</v>
      </c>
      <c r="C130" s="15"/>
    </row>
    <row r="131" spans="1:3" ht="15.75" customHeight="1" x14ac:dyDescent="0.5">
      <c r="A131" s="4">
        <v>14</v>
      </c>
      <c r="B131" s="7" t="s">
        <v>37</v>
      </c>
      <c r="C131" s="15"/>
    </row>
    <row r="132" spans="1:3" ht="15.75" customHeight="1" x14ac:dyDescent="0.5">
      <c r="A132" s="4">
        <v>10</v>
      </c>
      <c r="B132" s="7" t="s">
        <v>37</v>
      </c>
      <c r="C132" s="15"/>
    </row>
    <row r="133" spans="1:3" ht="15.75" customHeight="1" x14ac:dyDescent="0.5">
      <c r="A133" s="4">
        <v>8</v>
      </c>
      <c r="B133" s="7" t="s">
        <v>37</v>
      </c>
      <c r="C133" s="15"/>
    </row>
    <row r="134" spans="1:3" ht="15.75" customHeight="1" x14ac:dyDescent="0.5">
      <c r="A134" s="4">
        <v>8</v>
      </c>
      <c r="B134" s="7" t="s">
        <v>37</v>
      </c>
      <c r="C134" s="15"/>
    </row>
    <row r="135" spans="1:3" ht="15.75" customHeight="1" x14ac:dyDescent="0.5">
      <c r="A135" s="4">
        <v>2</v>
      </c>
      <c r="B135" s="7" t="s">
        <v>37</v>
      </c>
      <c r="C135" s="15"/>
    </row>
    <row r="136" spans="1:3" ht="15.75" customHeight="1" x14ac:dyDescent="0.5">
      <c r="A136" s="4">
        <v>4</v>
      </c>
      <c r="B136" s="7" t="s">
        <v>37</v>
      </c>
      <c r="C136" s="15"/>
    </row>
    <row r="137" spans="1:3" ht="15.75" customHeight="1" x14ac:dyDescent="0.5">
      <c r="A137" s="4">
        <v>1</v>
      </c>
      <c r="B137" s="7" t="s">
        <v>37</v>
      </c>
      <c r="C137" s="15"/>
    </row>
    <row r="138" spans="1:3" ht="15.75" customHeight="1" x14ac:dyDescent="0.5">
      <c r="A138" s="4">
        <v>5</v>
      </c>
      <c r="B138" s="7" t="s">
        <v>37</v>
      </c>
      <c r="C138" s="15"/>
    </row>
    <row r="139" spans="1:3" ht="15.75" customHeight="1" x14ac:dyDescent="0.5">
      <c r="A139" s="4">
        <v>1</v>
      </c>
      <c r="B139" s="7" t="s">
        <v>37</v>
      </c>
      <c r="C139" s="15"/>
    </row>
    <row r="140" spans="1:3" ht="15.75" customHeight="1" x14ac:dyDescent="0.5">
      <c r="A140" s="4">
        <v>1</v>
      </c>
      <c r="B140" s="7" t="s">
        <v>37</v>
      </c>
      <c r="C140" s="15"/>
    </row>
    <row r="141" spans="1:3" ht="15.75" customHeight="1" x14ac:dyDescent="0.5">
      <c r="A141" s="4">
        <v>1</v>
      </c>
      <c r="B141" s="7" t="s">
        <v>37</v>
      </c>
      <c r="C141" s="15"/>
    </row>
    <row r="142" spans="1:3" ht="15.75" customHeight="1" x14ac:dyDescent="0.5">
      <c r="A142" s="4">
        <v>1</v>
      </c>
      <c r="B142" s="7" t="s">
        <v>37</v>
      </c>
      <c r="C142" s="15"/>
    </row>
    <row r="143" spans="1:3" ht="15.75" customHeight="1" x14ac:dyDescent="0.5">
      <c r="A143" s="4">
        <v>25</v>
      </c>
      <c r="B143" s="7" t="s">
        <v>32</v>
      </c>
      <c r="C143" s="15">
        <f>AVERAGE(A143:A146)</f>
        <v>14</v>
      </c>
    </row>
    <row r="144" spans="1:3" ht="15.75" customHeight="1" x14ac:dyDescent="0.5">
      <c r="A144" s="4">
        <v>21</v>
      </c>
      <c r="B144" s="7" t="s">
        <v>32</v>
      </c>
      <c r="C144" s="15"/>
    </row>
    <row r="145" spans="1:3" ht="15.75" customHeight="1" x14ac:dyDescent="0.5">
      <c r="A145" s="4">
        <v>5</v>
      </c>
      <c r="B145" s="7" t="s">
        <v>32</v>
      </c>
      <c r="C145" s="15"/>
    </row>
    <row r="146" spans="1:3" ht="15.75" customHeight="1" x14ac:dyDescent="0.5">
      <c r="A146" s="4">
        <v>5</v>
      </c>
      <c r="B146" s="7" t="s">
        <v>32</v>
      </c>
      <c r="C146" s="15"/>
    </row>
    <row r="147" spans="1:3" ht="15.75" customHeight="1" x14ac:dyDescent="0.5">
      <c r="A147" s="4">
        <v>3</v>
      </c>
      <c r="B147" s="7" t="s">
        <v>82</v>
      </c>
      <c r="C147" s="15">
        <f>AVERAGE(A147:A148)</f>
        <v>4</v>
      </c>
    </row>
    <row r="148" spans="1:3" ht="15.75" customHeight="1" x14ac:dyDescent="0.5">
      <c r="A148" s="4">
        <v>5</v>
      </c>
      <c r="B148" s="7" t="s">
        <v>82</v>
      </c>
      <c r="C148" s="15"/>
    </row>
    <row r="149" spans="1:3" ht="15.75" customHeight="1" x14ac:dyDescent="0.5">
      <c r="A149" s="4">
        <v>46</v>
      </c>
      <c r="B149" s="7" t="s">
        <v>72</v>
      </c>
      <c r="C149" s="15">
        <f>AVERAGE(A149:A153)</f>
        <v>13.6</v>
      </c>
    </row>
    <row r="150" spans="1:3" ht="15.75" customHeight="1" x14ac:dyDescent="0.5">
      <c r="A150" s="4">
        <v>9</v>
      </c>
      <c r="B150" s="7" t="s">
        <v>72</v>
      </c>
      <c r="C150" s="15"/>
    </row>
    <row r="151" spans="1:3" ht="15.75" customHeight="1" x14ac:dyDescent="0.5">
      <c r="A151" s="4">
        <v>5</v>
      </c>
      <c r="B151" s="7" t="s">
        <v>72</v>
      </c>
      <c r="C151" s="15"/>
    </row>
    <row r="152" spans="1:3" ht="15.75" customHeight="1" x14ac:dyDescent="0.5">
      <c r="A152" s="4">
        <v>6</v>
      </c>
      <c r="B152" s="7" t="s">
        <v>72</v>
      </c>
      <c r="C152" s="15"/>
    </row>
    <row r="153" spans="1:3" ht="15.75" customHeight="1" x14ac:dyDescent="0.5">
      <c r="A153" s="4">
        <v>2</v>
      </c>
      <c r="B153" s="7" t="s">
        <v>72</v>
      </c>
      <c r="C153" s="15"/>
    </row>
    <row r="154" spans="1:3" ht="15.75" customHeight="1" x14ac:dyDescent="0.5">
      <c r="A154" s="4">
        <v>24</v>
      </c>
      <c r="B154" s="7" t="s">
        <v>165</v>
      </c>
      <c r="C154" s="15">
        <f>AVERAGE(A154:A157)</f>
        <v>18.5</v>
      </c>
    </row>
    <row r="155" spans="1:3" ht="15.75" customHeight="1" x14ac:dyDescent="0.5">
      <c r="A155" s="4">
        <v>29</v>
      </c>
      <c r="B155" s="7" t="s">
        <v>165</v>
      </c>
      <c r="C155" s="15"/>
    </row>
    <row r="156" spans="1:3" ht="15.75" customHeight="1" x14ac:dyDescent="0.5">
      <c r="A156" s="4">
        <v>9</v>
      </c>
      <c r="B156" s="7" t="s">
        <v>165</v>
      </c>
      <c r="C156" s="15"/>
    </row>
    <row r="157" spans="1:3" ht="15.75" customHeight="1" x14ac:dyDescent="0.5">
      <c r="A157" s="4">
        <v>12</v>
      </c>
      <c r="B157" s="7" t="s">
        <v>165</v>
      </c>
      <c r="C157" s="15"/>
    </row>
    <row r="158" spans="1:3" ht="15.75" customHeight="1" x14ac:dyDescent="0.5">
      <c r="A158" s="4">
        <v>48</v>
      </c>
      <c r="B158" s="7" t="s">
        <v>74</v>
      </c>
      <c r="C158" s="15">
        <f>AVERAGE(A158:A159)</f>
        <v>28</v>
      </c>
    </row>
    <row r="159" spans="1:3" ht="15.75" customHeight="1" x14ac:dyDescent="0.5">
      <c r="A159" s="4">
        <v>8</v>
      </c>
      <c r="B159" s="7" t="s">
        <v>74</v>
      </c>
      <c r="C159" s="15"/>
    </row>
    <row r="160" spans="1:3" ht="15.75" customHeight="1" x14ac:dyDescent="0.5">
      <c r="A160" s="4">
        <v>24</v>
      </c>
      <c r="B160" s="7" t="s">
        <v>26</v>
      </c>
      <c r="C160" s="15">
        <f>AVERAGE(A160:A163)</f>
        <v>10.75</v>
      </c>
    </row>
    <row r="161" spans="1:3" ht="15.75" customHeight="1" x14ac:dyDescent="0.5">
      <c r="A161" s="4">
        <v>15</v>
      </c>
      <c r="B161" s="7" t="s">
        <v>26</v>
      </c>
      <c r="C161" s="15"/>
    </row>
    <row r="162" spans="1:3" ht="15.75" customHeight="1" x14ac:dyDescent="0.5">
      <c r="A162" s="4">
        <v>1</v>
      </c>
      <c r="B162" s="7" t="s">
        <v>26</v>
      </c>
      <c r="C162" s="15"/>
    </row>
    <row r="163" spans="1:3" ht="15.75" customHeight="1" x14ac:dyDescent="0.5">
      <c r="A163" s="4">
        <v>3</v>
      </c>
      <c r="B163" s="7" t="s">
        <v>26</v>
      </c>
      <c r="C163" s="15"/>
    </row>
    <row r="164" spans="1:3" ht="15.75" customHeight="1" x14ac:dyDescent="0.5">
      <c r="A164" s="4">
        <v>12</v>
      </c>
      <c r="B164" s="7" t="s">
        <v>88</v>
      </c>
      <c r="C164" s="15">
        <f t="shared" ref="C164:C166" si="10">A164</f>
        <v>12</v>
      </c>
    </row>
    <row r="165" spans="1:3" ht="15.75" customHeight="1" x14ac:dyDescent="0.5">
      <c r="A165" s="4">
        <v>4</v>
      </c>
      <c r="B165" s="7" t="s">
        <v>148</v>
      </c>
      <c r="C165" s="15">
        <f t="shared" si="10"/>
        <v>4</v>
      </c>
    </row>
    <row r="166" spans="1:3" ht="15.75" customHeight="1" x14ac:dyDescent="0.5">
      <c r="A166" s="4">
        <v>18</v>
      </c>
      <c r="B166" s="7" t="s">
        <v>29</v>
      </c>
      <c r="C166" s="15">
        <f t="shared" si="10"/>
        <v>18</v>
      </c>
    </row>
    <row r="167" spans="1:3" ht="15.75" customHeight="1" x14ac:dyDescent="0.5">
      <c r="A167" s="4">
        <v>3</v>
      </c>
      <c r="B167" s="7" t="s">
        <v>44</v>
      </c>
      <c r="C167" s="15">
        <f>AVERAGE(A167:A168)</f>
        <v>3</v>
      </c>
    </row>
    <row r="168" spans="1:3" ht="15.75" customHeight="1" x14ac:dyDescent="0.5">
      <c r="A168" s="4">
        <v>3</v>
      </c>
      <c r="B168" s="7" t="s">
        <v>44</v>
      </c>
      <c r="C168" s="15"/>
    </row>
    <row r="169" spans="1:3" ht="15.75" customHeight="1" x14ac:dyDescent="0.5">
      <c r="A169" s="4">
        <v>1</v>
      </c>
      <c r="B169" s="7" t="s">
        <v>49</v>
      </c>
      <c r="C169" s="15">
        <f>AVERAGE(A169:A178)</f>
        <v>2.8</v>
      </c>
    </row>
    <row r="170" spans="1:3" ht="15.75" customHeight="1" x14ac:dyDescent="0.5">
      <c r="A170" s="4">
        <v>1</v>
      </c>
      <c r="B170" s="7" t="s">
        <v>49</v>
      </c>
      <c r="C170" s="15"/>
    </row>
    <row r="171" spans="1:3" ht="15.75" customHeight="1" x14ac:dyDescent="0.5">
      <c r="A171" s="4">
        <v>5</v>
      </c>
      <c r="B171" s="7" t="s">
        <v>49</v>
      </c>
      <c r="C171" s="15"/>
    </row>
    <row r="172" spans="1:3" ht="15.75" customHeight="1" x14ac:dyDescent="0.5">
      <c r="A172" s="4">
        <v>4</v>
      </c>
      <c r="B172" s="7" t="s">
        <v>49</v>
      </c>
      <c r="C172" s="15"/>
    </row>
    <row r="173" spans="1:3" ht="15.75" customHeight="1" x14ac:dyDescent="0.5">
      <c r="A173" s="4">
        <v>2</v>
      </c>
      <c r="B173" s="7" t="s">
        <v>49</v>
      </c>
      <c r="C173" s="15"/>
    </row>
    <row r="174" spans="1:3" ht="15.75" customHeight="1" x14ac:dyDescent="0.5">
      <c r="A174" s="4">
        <v>3</v>
      </c>
      <c r="B174" s="7" t="s">
        <v>49</v>
      </c>
      <c r="C174" s="15"/>
    </row>
    <row r="175" spans="1:3" ht="15.75" customHeight="1" x14ac:dyDescent="0.5">
      <c r="A175" s="4">
        <v>2</v>
      </c>
      <c r="B175" s="7" t="s">
        <v>49</v>
      </c>
      <c r="C175" s="15"/>
    </row>
    <row r="176" spans="1:3" ht="15.75" customHeight="1" x14ac:dyDescent="0.5">
      <c r="A176" s="4">
        <v>3</v>
      </c>
      <c r="B176" s="7" t="s">
        <v>49</v>
      </c>
      <c r="C176" s="15"/>
    </row>
    <row r="177" spans="1:3" ht="15.75" customHeight="1" x14ac:dyDescent="0.5">
      <c r="A177" s="4">
        <v>4</v>
      </c>
      <c r="B177" s="7" t="s">
        <v>49</v>
      </c>
      <c r="C177" s="15"/>
    </row>
    <row r="178" spans="1:3" ht="15.75" customHeight="1" x14ac:dyDescent="0.5">
      <c r="A178" s="4">
        <v>3</v>
      </c>
      <c r="B178" s="7" t="s">
        <v>49</v>
      </c>
      <c r="C178" s="15"/>
    </row>
    <row r="179" spans="1:3" ht="15.75" customHeight="1" x14ac:dyDescent="0.5">
      <c r="A179" s="4">
        <v>4</v>
      </c>
      <c r="B179" s="7" t="s">
        <v>99</v>
      </c>
      <c r="C179" s="15">
        <f t="shared" ref="C179" si="11">A179</f>
        <v>4</v>
      </c>
    </row>
    <row r="180" spans="1:3" ht="15.75" customHeight="1" x14ac:dyDescent="0.5">
      <c r="A180" s="4">
        <v>8</v>
      </c>
      <c r="B180" s="7" t="s">
        <v>18</v>
      </c>
      <c r="C180" s="15">
        <f>AVERAGE(A180:A188)</f>
        <v>7.333333333333333</v>
      </c>
    </row>
    <row r="181" spans="1:3" ht="15.75" customHeight="1" x14ac:dyDescent="0.5">
      <c r="A181" s="4">
        <v>6</v>
      </c>
      <c r="B181" s="7" t="s">
        <v>18</v>
      </c>
      <c r="C181" s="15"/>
    </row>
    <row r="182" spans="1:3" ht="15.75" customHeight="1" x14ac:dyDescent="0.5">
      <c r="A182" s="4">
        <v>11</v>
      </c>
      <c r="B182" s="7" t="s">
        <v>18</v>
      </c>
      <c r="C182" s="15"/>
    </row>
    <row r="183" spans="1:3" ht="15.75" customHeight="1" x14ac:dyDescent="0.5">
      <c r="A183" s="4">
        <v>13</v>
      </c>
      <c r="B183" s="7" t="s">
        <v>18</v>
      </c>
      <c r="C183" s="15"/>
    </row>
    <row r="184" spans="1:3" ht="15.75" customHeight="1" x14ac:dyDescent="0.5">
      <c r="A184" s="4">
        <v>1</v>
      </c>
      <c r="B184" s="7" t="s">
        <v>18</v>
      </c>
      <c r="C184" s="15"/>
    </row>
    <row r="185" spans="1:3" ht="15.75" customHeight="1" x14ac:dyDescent="0.5">
      <c r="A185" s="4">
        <v>11</v>
      </c>
      <c r="B185" s="7" t="s">
        <v>18</v>
      </c>
      <c r="C185" s="15"/>
    </row>
    <row r="186" spans="1:3" ht="15.75" customHeight="1" x14ac:dyDescent="0.5">
      <c r="A186" s="4">
        <v>8</v>
      </c>
      <c r="B186" s="7" t="s">
        <v>18</v>
      </c>
      <c r="C186" s="15"/>
    </row>
    <row r="187" spans="1:3" ht="15.75" customHeight="1" x14ac:dyDescent="0.5">
      <c r="A187" s="4">
        <v>4</v>
      </c>
      <c r="B187" s="7" t="s">
        <v>18</v>
      </c>
      <c r="C187" s="15"/>
    </row>
    <row r="188" spans="1:3" ht="15.75" customHeight="1" x14ac:dyDescent="0.5">
      <c r="A188" s="4">
        <v>4</v>
      </c>
      <c r="B188" s="7" t="s">
        <v>18</v>
      </c>
      <c r="C188" s="15"/>
    </row>
    <row r="189" spans="1:3" ht="15.75" customHeight="1" x14ac:dyDescent="0.5">
      <c r="A189" s="4">
        <v>3</v>
      </c>
      <c r="B189" s="7" t="s">
        <v>98</v>
      </c>
      <c r="C189" s="15">
        <f t="shared" ref="C189" si="12">A189</f>
        <v>3</v>
      </c>
    </row>
    <row r="190" spans="1:3" ht="15.75" customHeight="1" x14ac:dyDescent="0.5">
      <c r="A190" s="4">
        <v>7</v>
      </c>
      <c r="B190" s="7" t="s">
        <v>41</v>
      </c>
      <c r="C190" s="15">
        <f>AVERAGE(A190:A191)</f>
        <v>19</v>
      </c>
    </row>
    <row r="191" spans="1:3" ht="15.75" customHeight="1" x14ac:dyDescent="0.5">
      <c r="A191" s="4">
        <v>31</v>
      </c>
      <c r="B191" s="7" t="s">
        <v>41</v>
      </c>
      <c r="C191" s="15"/>
    </row>
    <row r="192" spans="1:3" ht="15.75" customHeight="1" x14ac:dyDescent="0.5">
      <c r="A192" s="4">
        <v>5</v>
      </c>
      <c r="B192" s="7" t="s">
        <v>117</v>
      </c>
      <c r="C192" s="15">
        <f t="shared" ref="C192" si="13">A192</f>
        <v>5</v>
      </c>
    </row>
    <row r="193" spans="1:3" ht="15.75" customHeight="1" x14ac:dyDescent="0.5">
      <c r="A193" s="4">
        <v>2</v>
      </c>
      <c r="B193" s="7" t="s">
        <v>15</v>
      </c>
      <c r="C193" s="15">
        <f>AVERAGE(A193:A209)</f>
        <v>4.1764705882352944</v>
      </c>
    </row>
    <row r="194" spans="1:3" ht="15.75" customHeight="1" x14ac:dyDescent="0.5">
      <c r="A194" s="4">
        <v>3</v>
      </c>
      <c r="B194" s="7" t="s">
        <v>15</v>
      </c>
      <c r="C194" s="15"/>
    </row>
    <row r="195" spans="1:3" ht="15.75" customHeight="1" x14ac:dyDescent="0.5">
      <c r="A195" s="4">
        <v>7</v>
      </c>
      <c r="B195" s="7" t="s">
        <v>15</v>
      </c>
      <c r="C195" s="15"/>
    </row>
    <row r="196" spans="1:3" ht="15.75" customHeight="1" x14ac:dyDescent="0.5">
      <c r="A196" s="4">
        <v>6</v>
      </c>
      <c r="B196" s="7" t="s">
        <v>15</v>
      </c>
      <c r="C196" s="15"/>
    </row>
    <row r="197" spans="1:3" ht="15.75" customHeight="1" x14ac:dyDescent="0.5">
      <c r="A197" s="4">
        <v>3</v>
      </c>
      <c r="B197" s="7" t="s">
        <v>15</v>
      </c>
      <c r="C197" s="15"/>
    </row>
    <row r="198" spans="1:3" ht="15.75" customHeight="1" x14ac:dyDescent="0.5">
      <c r="A198" s="4">
        <v>9</v>
      </c>
      <c r="B198" s="7" t="s">
        <v>15</v>
      </c>
      <c r="C198" s="15"/>
    </row>
    <row r="199" spans="1:3" ht="15.75" customHeight="1" x14ac:dyDescent="0.5">
      <c r="A199" s="4">
        <v>4</v>
      </c>
      <c r="B199" s="7" t="s">
        <v>15</v>
      </c>
      <c r="C199" s="15"/>
    </row>
    <row r="200" spans="1:3" ht="15.75" customHeight="1" x14ac:dyDescent="0.5">
      <c r="A200" s="4">
        <v>3</v>
      </c>
      <c r="B200" s="7" t="s">
        <v>15</v>
      </c>
      <c r="C200" s="15"/>
    </row>
    <row r="201" spans="1:3" ht="15.75" customHeight="1" x14ac:dyDescent="0.5">
      <c r="A201" s="4">
        <v>2</v>
      </c>
      <c r="B201" s="7" t="s">
        <v>15</v>
      </c>
      <c r="C201" s="15"/>
    </row>
    <row r="202" spans="1:3" ht="15.75" customHeight="1" x14ac:dyDescent="0.5">
      <c r="A202" s="4">
        <v>5</v>
      </c>
      <c r="B202" s="7" t="s">
        <v>15</v>
      </c>
      <c r="C202" s="15"/>
    </row>
    <row r="203" spans="1:3" ht="15.75" customHeight="1" x14ac:dyDescent="0.5">
      <c r="A203" s="4">
        <v>3</v>
      </c>
      <c r="B203" s="7" t="s">
        <v>15</v>
      </c>
      <c r="C203" s="15"/>
    </row>
    <row r="204" spans="1:3" ht="15.75" customHeight="1" x14ac:dyDescent="0.5">
      <c r="A204" s="4">
        <v>8</v>
      </c>
      <c r="B204" s="7" t="s">
        <v>15</v>
      </c>
      <c r="C204" s="15"/>
    </row>
    <row r="205" spans="1:3" ht="15.75" customHeight="1" x14ac:dyDescent="0.5">
      <c r="A205" s="4">
        <v>6</v>
      </c>
      <c r="B205" s="7" t="s">
        <v>15</v>
      </c>
      <c r="C205" s="15"/>
    </row>
    <row r="206" spans="1:3" ht="15.75" customHeight="1" x14ac:dyDescent="0.5">
      <c r="A206" s="4">
        <v>5</v>
      </c>
      <c r="B206" s="7" t="s">
        <v>15</v>
      </c>
      <c r="C206" s="15"/>
    </row>
    <row r="207" spans="1:3" ht="15.75" customHeight="1" x14ac:dyDescent="0.5">
      <c r="A207" s="4">
        <v>2</v>
      </c>
      <c r="B207" s="7" t="s">
        <v>15</v>
      </c>
      <c r="C207" s="15"/>
    </row>
    <row r="208" spans="1:3" ht="15.75" customHeight="1" x14ac:dyDescent="0.5">
      <c r="A208" s="4">
        <v>2</v>
      </c>
      <c r="B208" s="7" t="s">
        <v>15</v>
      </c>
      <c r="C208" s="15"/>
    </row>
    <row r="209" spans="1:3" ht="15.75" customHeight="1" x14ac:dyDescent="0.5">
      <c r="A209" s="4">
        <v>1</v>
      </c>
      <c r="B209" s="7" t="s">
        <v>15</v>
      </c>
      <c r="C209" s="15"/>
    </row>
    <row r="210" spans="1:3" ht="15.75" customHeight="1" x14ac:dyDescent="0.5">
      <c r="A210" s="4">
        <v>28</v>
      </c>
      <c r="B210" s="7" t="s">
        <v>58</v>
      </c>
      <c r="C210" s="15">
        <f t="shared" ref="C210:C211" si="14">A210</f>
        <v>28</v>
      </c>
    </row>
    <row r="211" spans="1:3" ht="15.75" customHeight="1" x14ac:dyDescent="0.5">
      <c r="A211" s="4">
        <v>47</v>
      </c>
      <c r="B211" s="7" t="s">
        <v>73</v>
      </c>
      <c r="C211" s="15">
        <f t="shared" si="14"/>
        <v>47</v>
      </c>
    </row>
    <row r="212" spans="1:3" ht="15.75" customHeight="1" x14ac:dyDescent="0.5">
      <c r="A212" s="4">
        <v>37</v>
      </c>
      <c r="B212" s="7" t="s">
        <v>164</v>
      </c>
      <c r="C212" s="15">
        <f>AVERAGE(A212:A215)</f>
        <v>14.5</v>
      </c>
    </row>
    <row r="213" spans="1:3" ht="15.75" customHeight="1" x14ac:dyDescent="0.5">
      <c r="A213" s="4">
        <v>8</v>
      </c>
      <c r="B213" s="7" t="s">
        <v>164</v>
      </c>
      <c r="C213" s="15"/>
    </row>
    <row r="214" spans="1:3" ht="15.75" customHeight="1" x14ac:dyDescent="0.5">
      <c r="A214" s="4">
        <v>10</v>
      </c>
      <c r="B214" s="7" t="s">
        <v>164</v>
      </c>
      <c r="C214" s="15"/>
    </row>
    <row r="215" spans="1:3" ht="15.75" customHeight="1" x14ac:dyDescent="0.5">
      <c r="A215" s="4">
        <v>3</v>
      </c>
      <c r="B215" s="7" t="s">
        <v>164</v>
      </c>
      <c r="C215" s="15"/>
    </row>
    <row r="216" spans="1:3" ht="15.75" customHeight="1" x14ac:dyDescent="0.5">
      <c r="A216" s="4">
        <v>34</v>
      </c>
      <c r="B216" s="7" t="s">
        <v>62</v>
      </c>
      <c r="C216" s="15">
        <f t="shared" ref="C216:C217" si="15">A216</f>
        <v>34</v>
      </c>
    </row>
    <row r="217" spans="1:3" ht="15.75" customHeight="1" x14ac:dyDescent="0.5">
      <c r="A217" s="4">
        <v>44</v>
      </c>
      <c r="B217" s="7" t="s">
        <v>71</v>
      </c>
      <c r="C217" s="15">
        <f t="shared" si="15"/>
        <v>44</v>
      </c>
    </row>
    <row r="218" spans="1:3" ht="15.75" customHeight="1" x14ac:dyDescent="0.5">
      <c r="A218" s="4">
        <v>39</v>
      </c>
      <c r="B218" s="7" t="s">
        <v>42</v>
      </c>
      <c r="C218" s="15">
        <f>AVERAGE(A218:A225)</f>
        <v>15.125</v>
      </c>
    </row>
    <row r="219" spans="1:3" ht="15.75" customHeight="1" x14ac:dyDescent="0.5">
      <c r="A219" s="4">
        <v>32</v>
      </c>
      <c r="B219" s="7" t="s">
        <v>42</v>
      </c>
      <c r="C219" s="15"/>
    </row>
    <row r="220" spans="1:3" ht="15.75" customHeight="1" x14ac:dyDescent="0.5">
      <c r="A220" s="4">
        <v>6</v>
      </c>
      <c r="B220" s="7" t="s">
        <v>42</v>
      </c>
      <c r="C220" s="15"/>
    </row>
    <row r="221" spans="1:3" ht="15.75" customHeight="1" x14ac:dyDescent="0.5">
      <c r="A221" s="4">
        <v>9</v>
      </c>
      <c r="B221" s="7" t="s">
        <v>42</v>
      </c>
      <c r="C221" s="15"/>
    </row>
    <row r="222" spans="1:3" ht="15.75" customHeight="1" x14ac:dyDescent="0.5">
      <c r="A222" s="4">
        <v>12</v>
      </c>
      <c r="B222" s="7" t="s">
        <v>42</v>
      </c>
      <c r="C222" s="15"/>
    </row>
    <row r="223" spans="1:3" ht="15.75" customHeight="1" x14ac:dyDescent="0.5">
      <c r="A223" s="4">
        <v>10</v>
      </c>
      <c r="B223" s="7" t="s">
        <v>42</v>
      </c>
      <c r="C223" s="15"/>
    </row>
    <row r="224" spans="1:3" ht="15.75" customHeight="1" x14ac:dyDescent="0.5">
      <c r="A224" s="4">
        <v>7</v>
      </c>
      <c r="B224" s="7" t="s">
        <v>42</v>
      </c>
      <c r="C224" s="15"/>
    </row>
    <row r="225" spans="1:3" ht="15.75" customHeight="1" x14ac:dyDescent="0.5">
      <c r="A225" s="4">
        <v>6</v>
      </c>
      <c r="B225" s="7" t="s">
        <v>42</v>
      </c>
      <c r="C225" s="15"/>
    </row>
    <row r="226" spans="1:3" ht="15.75" customHeight="1" x14ac:dyDescent="0.5">
      <c r="A226" s="4">
        <v>2</v>
      </c>
      <c r="B226" s="7" t="s">
        <v>135</v>
      </c>
      <c r="C226" s="15">
        <f>AVERAGE(A226:A228)</f>
        <v>5.333333333333333</v>
      </c>
    </row>
    <row r="227" spans="1:3" ht="15.75" customHeight="1" x14ac:dyDescent="0.5">
      <c r="A227" s="4">
        <v>12</v>
      </c>
      <c r="B227" s="7" t="s">
        <v>135</v>
      </c>
      <c r="C227" s="15"/>
    </row>
    <row r="228" spans="1:3" ht="15.75" customHeight="1" x14ac:dyDescent="0.5">
      <c r="A228" s="4">
        <v>2</v>
      </c>
      <c r="B228" s="7" t="s">
        <v>135</v>
      </c>
      <c r="C228" s="15"/>
    </row>
    <row r="229" spans="1:3" ht="15.75" customHeight="1" x14ac:dyDescent="0.5">
      <c r="A229" s="4">
        <v>21</v>
      </c>
      <c r="B229" s="7" t="s">
        <v>21</v>
      </c>
      <c r="C229" s="15">
        <f>AVERAGE(A229:A230)</f>
        <v>16.5</v>
      </c>
    </row>
    <row r="230" spans="1:3" ht="15.75" customHeight="1" x14ac:dyDescent="0.5">
      <c r="A230" s="4">
        <v>12</v>
      </c>
      <c r="B230" s="7" t="s">
        <v>21</v>
      </c>
      <c r="C230" s="15"/>
    </row>
    <row r="231" spans="1:3" ht="15.75" customHeight="1" x14ac:dyDescent="0.5">
      <c r="A231" s="4">
        <v>30</v>
      </c>
      <c r="B231" s="7" t="s">
        <v>60</v>
      </c>
      <c r="C231" s="15">
        <f>AVERAGE(A231:A237)</f>
        <v>9</v>
      </c>
    </row>
    <row r="232" spans="1:3" ht="15.75" customHeight="1" x14ac:dyDescent="0.5">
      <c r="A232" s="4">
        <v>11</v>
      </c>
      <c r="B232" s="7" t="s">
        <v>60</v>
      </c>
      <c r="C232" s="15"/>
    </row>
    <row r="233" spans="1:3" ht="15.75" customHeight="1" x14ac:dyDescent="0.5">
      <c r="A233" s="4">
        <v>4</v>
      </c>
      <c r="B233" s="7" t="s">
        <v>60</v>
      </c>
      <c r="C233" s="15"/>
    </row>
    <row r="234" spans="1:3" ht="15.75" customHeight="1" x14ac:dyDescent="0.5">
      <c r="A234" s="4">
        <v>5</v>
      </c>
      <c r="B234" s="7" t="s">
        <v>60</v>
      </c>
      <c r="C234" s="15"/>
    </row>
    <row r="235" spans="1:3" ht="15.75" customHeight="1" x14ac:dyDescent="0.5">
      <c r="A235" s="4">
        <v>5</v>
      </c>
      <c r="B235" s="7" t="s">
        <v>60</v>
      </c>
      <c r="C235" s="15"/>
    </row>
    <row r="236" spans="1:3" ht="15.75" customHeight="1" x14ac:dyDescent="0.5">
      <c r="A236" s="4">
        <v>7</v>
      </c>
      <c r="B236" s="7" t="s">
        <v>60</v>
      </c>
      <c r="C236" s="16"/>
    </row>
    <row r="237" spans="1:3" ht="15.75" customHeight="1" x14ac:dyDescent="0.5">
      <c r="A237" s="4">
        <v>1</v>
      </c>
      <c r="B237" s="7" t="s">
        <v>60</v>
      </c>
      <c r="C237" s="15"/>
    </row>
    <row r="238" spans="1:3" ht="15.75" customHeight="1" x14ac:dyDescent="0.5">
      <c r="A238" s="4">
        <v>36</v>
      </c>
      <c r="B238" s="7" t="s">
        <v>64</v>
      </c>
      <c r="C238" s="15">
        <f>AVERAGE(A238:A239)</f>
        <v>20</v>
      </c>
    </row>
    <row r="239" spans="1:3" ht="15.75" customHeight="1" x14ac:dyDescent="0.5">
      <c r="A239" s="4">
        <v>4</v>
      </c>
      <c r="B239" s="7" t="s">
        <v>64</v>
      </c>
      <c r="C239" s="15"/>
    </row>
    <row r="240" spans="1:3" ht="15.75" customHeight="1" x14ac:dyDescent="0.5">
      <c r="A240" s="4">
        <v>33</v>
      </c>
      <c r="B240" s="7" t="s">
        <v>61</v>
      </c>
      <c r="C240" s="15">
        <f>AVERAGE(A240:A241)</f>
        <v>21.5</v>
      </c>
    </row>
    <row r="241" spans="1:5" ht="15.75" customHeight="1" x14ac:dyDescent="0.5">
      <c r="A241" s="4">
        <v>10</v>
      </c>
      <c r="B241" s="7" t="s">
        <v>61</v>
      </c>
      <c r="C241" s="15"/>
    </row>
    <row r="242" spans="1:5" ht="15.75" customHeight="1" x14ac:dyDescent="0.5">
      <c r="A242" s="4">
        <v>11</v>
      </c>
      <c r="B242" s="25" t="s">
        <v>162</v>
      </c>
      <c r="C242" s="15">
        <f>AVERAGE(A242:A244)</f>
        <v>14.333333333333334</v>
      </c>
    </row>
    <row r="243" spans="1:5" ht="15" customHeight="1" x14ac:dyDescent="0.5">
      <c r="A243" s="4">
        <v>6</v>
      </c>
      <c r="B243" s="25" t="s">
        <v>162</v>
      </c>
      <c r="C243" s="15"/>
    </row>
    <row r="244" spans="1:5" ht="15.75" customHeight="1" x14ac:dyDescent="0.5">
      <c r="A244" s="4">
        <v>26</v>
      </c>
      <c r="B244" s="25" t="s">
        <v>162</v>
      </c>
      <c r="C244" s="15"/>
    </row>
    <row r="245" spans="1:5" ht="15.75" customHeight="1" x14ac:dyDescent="0.5">
      <c r="A245" s="4">
        <v>13</v>
      </c>
      <c r="B245" s="7" t="s">
        <v>51</v>
      </c>
      <c r="C245" s="15">
        <f>AVERAGE(A245:A246)</f>
        <v>7</v>
      </c>
    </row>
    <row r="246" spans="1:5" ht="15.75" customHeight="1" x14ac:dyDescent="0.5">
      <c r="A246" s="4">
        <v>1</v>
      </c>
      <c r="B246" s="7" t="s">
        <v>51</v>
      </c>
      <c r="C246" s="15"/>
    </row>
    <row r="247" spans="1:5" ht="15.75" customHeight="1" x14ac:dyDescent="0.5">
      <c r="A247" s="4">
        <v>17</v>
      </c>
      <c r="B247" s="7" t="s">
        <v>27</v>
      </c>
      <c r="C247" s="15">
        <f>AVERAGE(A247:A248)</f>
        <v>16.5</v>
      </c>
    </row>
    <row r="248" spans="1:5" ht="15.75" customHeight="1" x14ac:dyDescent="0.5">
      <c r="A248" s="4">
        <v>16</v>
      </c>
      <c r="B248" s="7" t="s">
        <v>27</v>
      </c>
      <c r="C248" s="15"/>
    </row>
    <row r="249" spans="1:5" ht="15.75" customHeight="1" x14ac:dyDescent="0.5">
      <c r="A249" s="4">
        <v>35</v>
      </c>
      <c r="B249" s="26" t="s">
        <v>63</v>
      </c>
      <c r="C249" s="15">
        <f t="shared" ref="C249" si="16">A249</f>
        <v>35</v>
      </c>
    </row>
    <row r="250" spans="1:5" ht="15.75" customHeight="1" x14ac:dyDescent="0.5">
      <c r="A250" s="4">
        <v>42</v>
      </c>
      <c r="B250" s="7" t="s">
        <v>69</v>
      </c>
      <c r="C250" s="15">
        <f>AVERAGE(A250:A251)</f>
        <v>24</v>
      </c>
    </row>
    <row r="251" spans="1:5" ht="15.75" customHeight="1" x14ac:dyDescent="0.5">
      <c r="A251" s="4">
        <v>6</v>
      </c>
      <c r="B251" s="7" t="s">
        <v>69</v>
      </c>
      <c r="C251" s="15"/>
    </row>
    <row r="252" spans="1:5" ht="15.75" customHeight="1" x14ac:dyDescent="0.5">
      <c r="A252" s="4">
        <v>38</v>
      </c>
      <c r="B252" s="7" t="s">
        <v>66</v>
      </c>
      <c r="C252" s="15">
        <f>AVERAGE(A252:A253)</f>
        <v>25</v>
      </c>
      <c r="E252" s="20" t="s">
        <v>6</v>
      </c>
    </row>
    <row r="253" spans="1:5" ht="15.75" customHeight="1" x14ac:dyDescent="0.5">
      <c r="A253" s="4">
        <v>12</v>
      </c>
      <c r="B253" s="7" t="s">
        <v>66</v>
      </c>
      <c r="C253" s="15"/>
    </row>
    <row r="254" spans="1:5" ht="15.75" customHeight="1" x14ac:dyDescent="0.5">
      <c r="A254" s="4">
        <v>4</v>
      </c>
      <c r="B254" s="7" t="s">
        <v>121</v>
      </c>
      <c r="C254" s="15">
        <f t="shared" ref="C254:C255" si="17">A254</f>
        <v>4</v>
      </c>
    </row>
    <row r="255" spans="1:5" ht="15.75" customHeight="1" x14ac:dyDescent="0.5">
      <c r="A255" s="4">
        <v>19</v>
      </c>
      <c r="B255" s="7" t="s">
        <v>144</v>
      </c>
      <c r="C255" s="15">
        <f t="shared" si="17"/>
        <v>19</v>
      </c>
    </row>
    <row r="256" spans="1:5" ht="15.75" customHeight="1" x14ac:dyDescent="0.5">
      <c r="A256" s="4">
        <v>18</v>
      </c>
      <c r="B256" s="7" t="s">
        <v>34</v>
      </c>
      <c r="C256" s="15">
        <f>AVERAGE(A256:A261)</f>
        <v>11.333333333333334</v>
      </c>
    </row>
    <row r="257" spans="1:3" ht="15.75" customHeight="1" x14ac:dyDescent="0.5">
      <c r="A257" s="4">
        <v>23</v>
      </c>
      <c r="B257" s="7" t="s">
        <v>34</v>
      </c>
      <c r="C257" s="15"/>
    </row>
    <row r="258" spans="1:3" ht="15.75" customHeight="1" x14ac:dyDescent="0.5">
      <c r="A258" s="4">
        <v>9</v>
      </c>
      <c r="B258" s="7" t="s">
        <v>34</v>
      </c>
      <c r="C258" s="15"/>
    </row>
    <row r="259" spans="1:3" ht="15.75" customHeight="1" x14ac:dyDescent="0.5">
      <c r="A259" s="4">
        <v>8</v>
      </c>
      <c r="B259" s="7" t="s">
        <v>34</v>
      </c>
      <c r="C259" s="15"/>
    </row>
    <row r="260" spans="1:3" ht="15.75" customHeight="1" x14ac:dyDescent="0.5">
      <c r="A260" s="4">
        <v>6</v>
      </c>
      <c r="B260" s="7" t="s">
        <v>34</v>
      </c>
      <c r="C260" s="15"/>
    </row>
    <row r="261" spans="1:3" ht="15.75" customHeight="1" x14ac:dyDescent="0.5">
      <c r="A261" s="4">
        <v>4</v>
      </c>
      <c r="B261" s="7" t="s">
        <v>34</v>
      </c>
      <c r="C261" s="15"/>
    </row>
    <row r="262" spans="1:3" ht="15.75" customHeight="1" x14ac:dyDescent="0.5">
      <c r="A262" s="4">
        <v>20</v>
      </c>
      <c r="B262" s="7" t="s">
        <v>53</v>
      </c>
      <c r="C262" s="15">
        <f>AVERAGE(A262:A270)</f>
        <v>9.1111111111111107</v>
      </c>
    </row>
    <row r="263" spans="1:3" ht="15.75" customHeight="1" x14ac:dyDescent="0.5">
      <c r="A263" s="4">
        <v>13</v>
      </c>
      <c r="B263" s="7" t="s">
        <v>53</v>
      </c>
      <c r="C263" s="15"/>
    </row>
    <row r="264" spans="1:3" ht="15.75" customHeight="1" x14ac:dyDescent="0.5">
      <c r="A264" s="4">
        <v>7</v>
      </c>
      <c r="B264" s="7" t="s">
        <v>53</v>
      </c>
      <c r="C264" s="15"/>
    </row>
    <row r="265" spans="1:3" ht="15.75" customHeight="1" x14ac:dyDescent="0.5">
      <c r="A265" s="4">
        <v>9</v>
      </c>
      <c r="B265" s="7" t="s">
        <v>53</v>
      </c>
      <c r="C265" s="15"/>
    </row>
    <row r="266" spans="1:3" ht="15.75" customHeight="1" x14ac:dyDescent="0.5">
      <c r="A266" s="4">
        <v>7</v>
      </c>
      <c r="B266" s="7" t="s">
        <v>53</v>
      </c>
      <c r="C266" s="15"/>
    </row>
    <row r="267" spans="1:3" ht="15.75" customHeight="1" x14ac:dyDescent="0.5">
      <c r="A267" s="4">
        <v>8</v>
      </c>
      <c r="B267" s="7" t="s">
        <v>53</v>
      </c>
      <c r="C267" s="15"/>
    </row>
    <row r="268" spans="1:3" ht="15.75" customHeight="1" x14ac:dyDescent="0.5">
      <c r="A268" s="4">
        <v>8</v>
      </c>
      <c r="B268" s="7" t="s">
        <v>53</v>
      </c>
      <c r="C268" s="15"/>
    </row>
    <row r="269" spans="1:3" ht="15.75" customHeight="1" x14ac:dyDescent="0.5">
      <c r="A269" s="4">
        <v>6</v>
      </c>
      <c r="B269" s="7" t="s">
        <v>53</v>
      </c>
      <c r="C269" s="15"/>
    </row>
    <row r="270" spans="1:3" ht="15.75" customHeight="1" x14ac:dyDescent="0.5">
      <c r="A270" s="4">
        <v>4</v>
      </c>
      <c r="B270" s="7" t="s">
        <v>53</v>
      </c>
      <c r="C270" s="15"/>
    </row>
    <row r="271" spans="1:3" ht="15.75" customHeight="1" x14ac:dyDescent="0.5">
      <c r="A271" s="4">
        <v>8</v>
      </c>
      <c r="B271" s="7" t="s">
        <v>84</v>
      </c>
      <c r="C271" s="15">
        <f t="shared" ref="C271" si="18">A271</f>
        <v>8</v>
      </c>
    </row>
    <row r="272" spans="1:3" ht="15.75" customHeight="1" x14ac:dyDescent="0.5">
      <c r="A272" s="4">
        <v>31</v>
      </c>
      <c r="B272" s="7" t="s">
        <v>38</v>
      </c>
      <c r="C272" s="15">
        <f>AVERAGE(A272:A273)</f>
        <v>29.5</v>
      </c>
    </row>
    <row r="273" spans="1:3" ht="15.75" customHeight="1" x14ac:dyDescent="0.5">
      <c r="A273" s="4">
        <v>28</v>
      </c>
      <c r="B273" s="7" t="s">
        <v>38</v>
      </c>
      <c r="C273" s="15"/>
    </row>
    <row r="274" spans="1:3" ht="15.75" customHeight="1" x14ac:dyDescent="0.5">
      <c r="A274" s="4"/>
      <c r="B274" s="7"/>
      <c r="C274" s="15"/>
    </row>
  </sheetData>
  <sortState xmlns:xlrd2="http://schemas.microsoft.com/office/spreadsheetml/2017/richdata2" ref="A3:B273">
    <sortCondition ref="B27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4"/>
  <sheetViews>
    <sheetView workbookViewId="0"/>
  </sheetViews>
  <sheetFormatPr defaultColWidth="12.73046875" defaultRowHeight="15" customHeight="1" x14ac:dyDescent="0.5"/>
  <cols>
    <col min="1" max="1" width="7.73046875" style="4" customWidth="1"/>
    <col min="2" max="2" width="46.3984375" style="7" customWidth="1"/>
    <col min="3" max="3" width="11.265625" style="18" customWidth="1"/>
    <col min="4" max="4" width="9.1328125" style="4" customWidth="1"/>
    <col min="5" max="5" width="14.19921875" style="7" customWidth="1"/>
    <col min="6" max="24" width="8.73046875" style="7" customWidth="1"/>
    <col min="25" max="16384" width="12.73046875" style="7"/>
  </cols>
  <sheetData>
    <row r="1" spans="1:5" ht="15.75" customHeight="1" x14ac:dyDescent="0.5">
      <c r="B1" s="9" t="s">
        <v>158</v>
      </c>
      <c r="E1" s="4"/>
    </row>
    <row r="2" spans="1:5" ht="15.75" customHeight="1" x14ac:dyDescent="0.5">
      <c r="A2" s="5" t="s">
        <v>0</v>
      </c>
      <c r="B2" s="11" t="s">
        <v>1</v>
      </c>
      <c r="C2" s="19" t="s">
        <v>3</v>
      </c>
      <c r="D2" s="5" t="s">
        <v>4</v>
      </c>
      <c r="E2" s="17" t="s">
        <v>5</v>
      </c>
    </row>
    <row r="3" spans="1:5" ht="15" customHeight="1" x14ac:dyDescent="0.5">
      <c r="A3" s="4">
        <v>1</v>
      </c>
      <c r="B3" s="7" t="s">
        <v>14</v>
      </c>
      <c r="C3" s="18">
        <v>3.3157894736842106</v>
      </c>
      <c r="D3" s="4">
        <v>19</v>
      </c>
      <c r="E3" s="13">
        <f>C3/(D3-0.75)*10</f>
        <v>1.816870944484499</v>
      </c>
    </row>
    <row r="4" spans="1:5" ht="15" customHeight="1" x14ac:dyDescent="0.5">
      <c r="A4" s="4">
        <v>2</v>
      </c>
      <c r="B4" s="7" t="s">
        <v>15</v>
      </c>
      <c r="C4" s="18">
        <v>4.18</v>
      </c>
      <c r="D4" s="4">
        <v>17</v>
      </c>
      <c r="E4" s="13">
        <f>C4/(D4-0.75)*10</f>
        <v>2.572307692307692</v>
      </c>
    </row>
    <row r="5" spans="1:5" ht="15" customHeight="1" x14ac:dyDescent="0.5">
      <c r="A5" s="4">
        <v>3</v>
      </c>
      <c r="B5" s="7" t="s">
        <v>49</v>
      </c>
      <c r="C5" s="18">
        <v>2.8</v>
      </c>
      <c r="D5" s="4">
        <v>10</v>
      </c>
      <c r="E5" s="13">
        <f>C5/(D5-0.75)*10</f>
        <v>3.0270270270270268</v>
      </c>
    </row>
    <row r="6" spans="1:5" ht="15" customHeight="1" x14ac:dyDescent="0.5">
      <c r="A6" s="4">
        <v>4</v>
      </c>
      <c r="B6" s="7" t="s">
        <v>43</v>
      </c>
      <c r="C6" s="18">
        <v>5.5</v>
      </c>
      <c r="D6" s="4">
        <v>16</v>
      </c>
      <c r="E6" s="13">
        <f>C6/(D6-0.75)*10</f>
        <v>3.6065573770491803</v>
      </c>
    </row>
    <row r="7" spans="1:5" ht="15" customHeight="1" x14ac:dyDescent="0.5">
      <c r="A7" s="4">
        <v>5</v>
      </c>
      <c r="B7" s="7" t="s">
        <v>20</v>
      </c>
      <c r="C7" s="18">
        <v>5.4666666666666668</v>
      </c>
      <c r="D7" s="4">
        <v>15</v>
      </c>
      <c r="E7" s="13">
        <f>C7/(D7-0.75)*10</f>
        <v>3.8362573099415203</v>
      </c>
    </row>
    <row r="8" spans="1:5" ht="15" customHeight="1" x14ac:dyDescent="0.5">
      <c r="A8" s="4">
        <v>6</v>
      </c>
      <c r="B8" s="7" t="s">
        <v>37</v>
      </c>
      <c r="C8" s="18">
        <v>6.9285714285714288</v>
      </c>
      <c r="D8" s="4">
        <v>14</v>
      </c>
      <c r="E8" s="13">
        <f>C8/(D8-0.75)*10</f>
        <v>5.2291105121293802</v>
      </c>
    </row>
    <row r="9" spans="1:5" ht="15" customHeight="1" x14ac:dyDescent="0.5">
      <c r="A9" s="4">
        <v>7</v>
      </c>
      <c r="B9" s="7" t="s">
        <v>13</v>
      </c>
      <c r="C9" s="18">
        <v>4.4444444444444446</v>
      </c>
      <c r="D9" s="4">
        <v>9</v>
      </c>
      <c r="E9" s="13">
        <f>C9/(D9-0.75)*10</f>
        <v>5.3872053872053876</v>
      </c>
    </row>
    <row r="10" spans="1:5" ht="15" customHeight="1" x14ac:dyDescent="0.5">
      <c r="A10" s="4">
        <v>8</v>
      </c>
      <c r="B10" s="7" t="s">
        <v>125</v>
      </c>
      <c r="C10" s="18">
        <v>7.416666666666667</v>
      </c>
      <c r="D10" s="4">
        <v>12</v>
      </c>
      <c r="E10" s="13">
        <f>C10/(D10-0.75)*10</f>
        <v>6.5925925925925934</v>
      </c>
    </row>
    <row r="11" spans="1:5" ht="15" customHeight="1" x14ac:dyDescent="0.5">
      <c r="A11" s="4">
        <v>9</v>
      </c>
      <c r="B11" s="7" t="s">
        <v>18</v>
      </c>
      <c r="C11" s="18">
        <v>7.333333333333333</v>
      </c>
      <c r="D11" s="4">
        <v>9</v>
      </c>
      <c r="E11" s="13">
        <f>C11/(D11-0.75)*10</f>
        <v>8.8888888888888893</v>
      </c>
    </row>
    <row r="12" spans="1:5" ht="15" customHeight="1" x14ac:dyDescent="0.5">
      <c r="A12" s="4">
        <v>10</v>
      </c>
      <c r="B12" s="7" t="s">
        <v>53</v>
      </c>
      <c r="C12" s="18">
        <v>9.1111111111111107</v>
      </c>
      <c r="D12" s="4">
        <v>9</v>
      </c>
      <c r="E12" s="13">
        <f>C12/(D12-0.75)*10</f>
        <v>11.043771043771041</v>
      </c>
    </row>
    <row r="13" spans="1:5" ht="15" customHeight="1" x14ac:dyDescent="0.5">
      <c r="A13" s="4">
        <v>11</v>
      </c>
      <c r="B13" s="7" t="s">
        <v>60</v>
      </c>
      <c r="C13" s="18">
        <v>9</v>
      </c>
      <c r="D13" s="4">
        <v>7</v>
      </c>
      <c r="E13" s="13">
        <f>C13/(D13-0.75)*10</f>
        <v>14.399999999999999</v>
      </c>
    </row>
    <row r="14" spans="1:5" ht="15" customHeight="1" x14ac:dyDescent="0.5">
      <c r="A14" s="4">
        <v>12</v>
      </c>
      <c r="B14" s="7" t="s">
        <v>42</v>
      </c>
      <c r="C14" s="18">
        <v>15.125</v>
      </c>
      <c r="D14" s="4">
        <v>8</v>
      </c>
      <c r="E14" s="13">
        <f>C14/(D14-0.75)*10</f>
        <v>20.862068965517242</v>
      </c>
    </row>
    <row r="15" spans="1:5" ht="15" customHeight="1" x14ac:dyDescent="0.5">
      <c r="A15" s="4">
        <v>13</v>
      </c>
      <c r="B15" s="7" t="s">
        <v>34</v>
      </c>
      <c r="C15" s="18">
        <v>11.333333333333334</v>
      </c>
      <c r="D15" s="4">
        <v>6</v>
      </c>
      <c r="E15" s="13">
        <f>C15/(D15-0.75)*10</f>
        <v>21.587301587301589</v>
      </c>
    </row>
    <row r="16" spans="1:5" ht="15" customHeight="1" x14ac:dyDescent="0.5">
      <c r="A16" s="4">
        <v>14</v>
      </c>
      <c r="B16" s="7" t="s">
        <v>50</v>
      </c>
      <c r="C16" s="18">
        <v>7.5</v>
      </c>
      <c r="D16" s="4">
        <v>4</v>
      </c>
      <c r="E16" s="13">
        <f>C16/(D16-0.75)*10</f>
        <v>23.076923076923073</v>
      </c>
    </row>
    <row r="17" spans="1:5" ht="15" customHeight="1" x14ac:dyDescent="0.5">
      <c r="A17" s="4">
        <v>15</v>
      </c>
      <c r="B17" s="7" t="s">
        <v>68</v>
      </c>
      <c r="C17" s="18">
        <v>12.333333333333334</v>
      </c>
      <c r="D17" s="4">
        <v>6</v>
      </c>
      <c r="E17" s="13">
        <f>C17/(D17-0.75)*10</f>
        <v>23.492063492063494</v>
      </c>
    </row>
    <row r="18" spans="1:5" ht="15" customHeight="1" x14ac:dyDescent="0.5">
      <c r="A18" s="4">
        <v>16</v>
      </c>
      <c r="B18" s="7" t="s">
        <v>135</v>
      </c>
      <c r="C18" s="18">
        <v>5.333333333333333</v>
      </c>
      <c r="D18" s="4">
        <v>3</v>
      </c>
      <c r="E18" s="13">
        <f>C18/(D18-0.75)*10</f>
        <v>23.703703703703702</v>
      </c>
    </row>
    <row r="19" spans="1:5" ht="15" customHeight="1" x14ac:dyDescent="0.5">
      <c r="A19" s="4">
        <v>17</v>
      </c>
      <c r="B19" s="7" t="s">
        <v>44</v>
      </c>
      <c r="C19" s="18">
        <v>3</v>
      </c>
      <c r="D19" s="4">
        <v>2</v>
      </c>
      <c r="E19" s="13">
        <f>C19/(D19-0.75)*10</f>
        <v>24</v>
      </c>
    </row>
    <row r="20" spans="1:5" ht="15" customHeight="1" x14ac:dyDescent="0.5">
      <c r="A20" s="4">
        <v>18</v>
      </c>
      <c r="B20" s="7" t="s">
        <v>52</v>
      </c>
      <c r="C20" s="18">
        <v>8.5</v>
      </c>
      <c r="D20" s="4">
        <v>4</v>
      </c>
      <c r="E20" s="13">
        <f>C20/(D20-0.75)*10</f>
        <v>26.153846153846153</v>
      </c>
    </row>
    <row r="21" spans="1:5" ht="15" customHeight="1" x14ac:dyDescent="0.5">
      <c r="A21" s="4">
        <v>19</v>
      </c>
      <c r="B21" s="7" t="s">
        <v>111</v>
      </c>
      <c r="C21" s="18">
        <v>14.333333333333334</v>
      </c>
      <c r="D21" s="4">
        <v>6</v>
      </c>
      <c r="E21" s="13">
        <f>C21/(D21-0.75)*10</f>
        <v>27.301587301587304</v>
      </c>
    </row>
    <row r="22" spans="1:5" ht="15" customHeight="1" x14ac:dyDescent="0.5">
      <c r="A22" s="4">
        <v>20</v>
      </c>
      <c r="B22" s="7" t="s">
        <v>72</v>
      </c>
      <c r="C22" s="18">
        <v>13.6</v>
      </c>
      <c r="D22" s="4">
        <v>5</v>
      </c>
      <c r="E22" s="13">
        <f>C22/(D22-0.75)*10</f>
        <v>31.999999999999996</v>
      </c>
    </row>
    <row r="23" spans="1:5" ht="15" customHeight="1" x14ac:dyDescent="0.5">
      <c r="A23" s="4">
        <v>21</v>
      </c>
      <c r="B23" s="7" t="s">
        <v>106</v>
      </c>
      <c r="C23" s="18">
        <v>4</v>
      </c>
      <c r="D23" s="4">
        <v>2</v>
      </c>
      <c r="E23" s="13">
        <f>C23/(D23-0.75)*10</f>
        <v>32</v>
      </c>
    </row>
    <row r="24" spans="1:5" ht="15" customHeight="1" x14ac:dyDescent="0.5">
      <c r="A24" s="4">
        <v>22</v>
      </c>
      <c r="B24" s="7" t="s">
        <v>82</v>
      </c>
      <c r="C24" s="18">
        <v>4</v>
      </c>
      <c r="D24" s="4">
        <v>2</v>
      </c>
      <c r="E24" s="13">
        <f>C24/(D24-0.75)*10</f>
        <v>32</v>
      </c>
    </row>
    <row r="25" spans="1:5" ht="15" customHeight="1" x14ac:dyDescent="0.5">
      <c r="A25" s="4">
        <v>23</v>
      </c>
      <c r="B25" s="7" t="s">
        <v>26</v>
      </c>
      <c r="C25" s="18">
        <v>10.75</v>
      </c>
      <c r="D25" s="4">
        <v>4</v>
      </c>
      <c r="E25" s="13">
        <f>C25/(D25-0.75)*10</f>
        <v>33.076923076923073</v>
      </c>
    </row>
    <row r="26" spans="1:5" ht="15" customHeight="1" x14ac:dyDescent="0.5">
      <c r="A26" s="4">
        <v>24</v>
      </c>
      <c r="B26" s="7" t="s">
        <v>161</v>
      </c>
      <c r="C26" s="18">
        <v>1</v>
      </c>
      <c r="D26" s="4">
        <v>1</v>
      </c>
      <c r="E26" s="13">
        <f>C26/(D26-0.75)*10</f>
        <v>40</v>
      </c>
    </row>
    <row r="27" spans="1:5" ht="15" customHeight="1" x14ac:dyDescent="0.5">
      <c r="A27" s="4">
        <v>25</v>
      </c>
      <c r="B27" s="7" t="s">
        <v>33</v>
      </c>
      <c r="C27" s="18">
        <v>13.75</v>
      </c>
      <c r="D27" s="4">
        <v>4</v>
      </c>
      <c r="E27" s="13">
        <f>C27/(D27-0.75)*10</f>
        <v>42.307692307692307</v>
      </c>
    </row>
    <row r="28" spans="1:5" ht="15" customHeight="1" x14ac:dyDescent="0.5">
      <c r="A28" s="4">
        <v>26</v>
      </c>
      <c r="B28" s="7" t="s">
        <v>32</v>
      </c>
      <c r="C28" s="18">
        <v>14</v>
      </c>
      <c r="D28" s="4">
        <v>4</v>
      </c>
      <c r="E28" s="13">
        <f>C28/(D28-0.75)*10</f>
        <v>43.076923076923073</v>
      </c>
    </row>
    <row r="29" spans="1:5" ht="15" customHeight="1" x14ac:dyDescent="0.5">
      <c r="A29" s="4">
        <v>27</v>
      </c>
      <c r="B29" s="7" t="s">
        <v>164</v>
      </c>
      <c r="C29" s="18">
        <v>14.5</v>
      </c>
      <c r="D29" s="4">
        <v>4</v>
      </c>
      <c r="E29" s="13">
        <f>C29/(D29-0.75)*10</f>
        <v>44.615384615384613</v>
      </c>
    </row>
    <row r="30" spans="1:5" ht="15" customHeight="1" x14ac:dyDescent="0.5">
      <c r="A30" s="4">
        <v>28</v>
      </c>
      <c r="B30" s="7" t="s">
        <v>107</v>
      </c>
      <c r="C30" s="18">
        <v>10.333333333333334</v>
      </c>
      <c r="D30" s="4">
        <v>3</v>
      </c>
      <c r="E30" s="13">
        <f>C30/(D30-0.75)*10</f>
        <v>45.925925925925924</v>
      </c>
    </row>
    <row r="31" spans="1:5" ht="15" customHeight="1" x14ac:dyDescent="0.5">
      <c r="A31" s="4">
        <v>29</v>
      </c>
      <c r="B31" s="7" t="s">
        <v>19</v>
      </c>
      <c r="C31" s="18">
        <v>11</v>
      </c>
      <c r="D31" s="4">
        <v>3</v>
      </c>
      <c r="E31" s="13">
        <f>C31/(D31-0.75)*10</f>
        <v>48.888888888888893</v>
      </c>
    </row>
    <row r="32" spans="1:5" ht="15" customHeight="1" x14ac:dyDescent="0.5">
      <c r="A32" s="4">
        <v>30</v>
      </c>
      <c r="B32" s="7" t="s">
        <v>51</v>
      </c>
      <c r="C32" s="18">
        <v>7</v>
      </c>
      <c r="D32" s="4">
        <v>2</v>
      </c>
      <c r="E32" s="13">
        <f>C32/(D32-0.75)*10</f>
        <v>56</v>
      </c>
    </row>
    <row r="33" spans="1:5" ht="15" customHeight="1" x14ac:dyDescent="0.5">
      <c r="A33" s="4">
        <v>31</v>
      </c>
      <c r="B33" s="7" t="s">
        <v>165</v>
      </c>
      <c r="C33" s="18">
        <v>18.5</v>
      </c>
      <c r="D33" s="4">
        <v>4</v>
      </c>
      <c r="E33" s="13">
        <f>C33/(D33-0.75)*10</f>
        <v>56.923076923076927</v>
      </c>
    </row>
    <row r="34" spans="1:5" ht="15" customHeight="1" x14ac:dyDescent="0.5">
      <c r="A34" s="4">
        <v>32</v>
      </c>
      <c r="B34" s="7" t="s">
        <v>162</v>
      </c>
      <c r="C34" s="18">
        <v>14.333333333333334</v>
      </c>
      <c r="D34" s="4">
        <v>3</v>
      </c>
      <c r="E34" s="13">
        <f>C34/(D34-0.75)*10</f>
        <v>63.703703703703702</v>
      </c>
    </row>
    <row r="35" spans="1:5" ht="15" customHeight="1" x14ac:dyDescent="0.5">
      <c r="A35" s="4">
        <v>33</v>
      </c>
      <c r="B35" s="7" t="s">
        <v>97</v>
      </c>
      <c r="C35" s="18">
        <v>2</v>
      </c>
      <c r="D35" s="4">
        <v>1</v>
      </c>
      <c r="E35" s="13">
        <f>C35/(D35-0.75)*10</f>
        <v>80</v>
      </c>
    </row>
    <row r="36" spans="1:5" ht="15" customHeight="1" x14ac:dyDescent="0.5">
      <c r="A36" s="4">
        <v>34</v>
      </c>
      <c r="B36" s="7" t="s">
        <v>17</v>
      </c>
      <c r="C36" s="18">
        <v>10.5</v>
      </c>
      <c r="D36" s="4">
        <v>2</v>
      </c>
      <c r="E36" s="13">
        <f>C36/(D36-0.75)*10</f>
        <v>84</v>
      </c>
    </row>
    <row r="37" spans="1:5" ht="15" customHeight="1" x14ac:dyDescent="0.5">
      <c r="A37" s="4">
        <v>35</v>
      </c>
      <c r="B37" s="7" t="s">
        <v>98</v>
      </c>
      <c r="C37" s="18">
        <v>3</v>
      </c>
      <c r="D37" s="4">
        <v>1</v>
      </c>
      <c r="E37" s="13">
        <f>C37/(D37-0.75)*10</f>
        <v>120</v>
      </c>
    </row>
    <row r="38" spans="1:5" ht="15" customHeight="1" x14ac:dyDescent="0.5">
      <c r="A38" s="4">
        <v>36</v>
      </c>
      <c r="B38" s="7" t="s">
        <v>163</v>
      </c>
      <c r="C38" s="18">
        <v>16</v>
      </c>
      <c r="D38" s="4">
        <v>2</v>
      </c>
      <c r="E38" s="13">
        <f>C38/(D38-0.75)*10</f>
        <v>128</v>
      </c>
    </row>
    <row r="39" spans="1:5" ht="15" customHeight="1" x14ac:dyDescent="0.5">
      <c r="A39" s="4">
        <v>37</v>
      </c>
      <c r="B39" s="7" t="s">
        <v>21</v>
      </c>
      <c r="C39" s="18">
        <v>16.5</v>
      </c>
      <c r="D39" s="4">
        <v>2</v>
      </c>
      <c r="E39" s="13">
        <f>C39/(D39-0.75)*10</f>
        <v>132</v>
      </c>
    </row>
    <row r="40" spans="1:5" ht="15" customHeight="1" x14ac:dyDescent="0.5">
      <c r="A40" s="4">
        <v>38</v>
      </c>
      <c r="B40" s="7" t="s">
        <v>27</v>
      </c>
      <c r="C40" s="18">
        <v>16.5</v>
      </c>
      <c r="D40" s="4">
        <v>2</v>
      </c>
      <c r="E40" s="13">
        <f>C40/(D40-0.75)*10</f>
        <v>132</v>
      </c>
    </row>
    <row r="41" spans="1:5" ht="15" customHeight="1" x14ac:dyDescent="0.5">
      <c r="A41" s="4">
        <v>39</v>
      </c>
      <c r="B41" s="7" t="s">
        <v>41</v>
      </c>
      <c r="C41" s="18">
        <v>19</v>
      </c>
      <c r="D41" s="4">
        <v>2</v>
      </c>
      <c r="E41" s="13">
        <f>C41/(D41-0.75)*10</f>
        <v>152</v>
      </c>
    </row>
    <row r="42" spans="1:5" ht="15" customHeight="1" x14ac:dyDescent="0.5">
      <c r="A42" s="4">
        <v>40</v>
      </c>
      <c r="B42" s="7" t="s">
        <v>64</v>
      </c>
      <c r="C42" s="18">
        <v>20</v>
      </c>
      <c r="D42" s="4">
        <v>2</v>
      </c>
      <c r="E42" s="13">
        <f>C42/(D42-0.75)*10</f>
        <v>160</v>
      </c>
    </row>
    <row r="43" spans="1:5" ht="15" customHeight="1" x14ac:dyDescent="0.5">
      <c r="A43" s="4">
        <v>41</v>
      </c>
      <c r="B43" s="7" t="s">
        <v>148</v>
      </c>
      <c r="C43" s="18">
        <v>4</v>
      </c>
      <c r="D43" s="4">
        <v>1</v>
      </c>
      <c r="E43" s="13">
        <f>C43/(D43-0.75)*10</f>
        <v>160</v>
      </c>
    </row>
    <row r="44" spans="1:5" ht="15" customHeight="1" x14ac:dyDescent="0.5">
      <c r="A44" s="4">
        <v>42</v>
      </c>
      <c r="B44" s="7" t="s">
        <v>99</v>
      </c>
      <c r="C44" s="18">
        <v>4</v>
      </c>
      <c r="D44" s="4">
        <v>1</v>
      </c>
      <c r="E44" s="13">
        <f>C44/(D44-0.75)*10</f>
        <v>160</v>
      </c>
    </row>
    <row r="45" spans="1:5" ht="15" customHeight="1" x14ac:dyDescent="0.5">
      <c r="A45" s="4">
        <v>43</v>
      </c>
      <c r="B45" s="7" t="s">
        <v>121</v>
      </c>
      <c r="C45" s="18">
        <v>4</v>
      </c>
      <c r="D45" s="4">
        <v>1</v>
      </c>
      <c r="E45" s="13">
        <f>C45/(D45-0.75)*10</f>
        <v>160</v>
      </c>
    </row>
    <row r="46" spans="1:5" ht="15" customHeight="1" x14ac:dyDescent="0.5">
      <c r="A46" s="4">
        <v>44</v>
      </c>
      <c r="B46" s="7" t="s">
        <v>61</v>
      </c>
      <c r="C46" s="18">
        <v>21.5</v>
      </c>
      <c r="D46" s="4">
        <v>2</v>
      </c>
      <c r="E46" s="13">
        <f>C46/(D46-0.75)*10</f>
        <v>172</v>
      </c>
    </row>
    <row r="47" spans="1:5" ht="15" customHeight="1" x14ac:dyDescent="0.5">
      <c r="A47" s="4">
        <v>45</v>
      </c>
      <c r="B47" s="7" t="s">
        <v>57</v>
      </c>
      <c r="C47" s="18">
        <v>24</v>
      </c>
      <c r="D47" s="4">
        <v>2</v>
      </c>
      <c r="E47" s="13">
        <f>C47/(D47-0.75)*10</f>
        <v>192</v>
      </c>
    </row>
    <row r="48" spans="1:5" ht="15" customHeight="1" x14ac:dyDescent="0.5">
      <c r="A48" s="4">
        <v>46</v>
      </c>
      <c r="B48" s="7" t="s">
        <v>69</v>
      </c>
      <c r="C48" s="18">
        <v>24</v>
      </c>
      <c r="D48" s="4">
        <v>2</v>
      </c>
      <c r="E48" s="13">
        <f>C48/(D48-0.75)*10</f>
        <v>192</v>
      </c>
    </row>
    <row r="49" spans="1:5" ht="15" customHeight="1" x14ac:dyDescent="0.5">
      <c r="A49" s="4">
        <v>47</v>
      </c>
      <c r="B49" s="7" t="s">
        <v>66</v>
      </c>
      <c r="C49" s="18">
        <v>25</v>
      </c>
      <c r="D49" s="4">
        <v>2</v>
      </c>
      <c r="E49" s="13">
        <f>C49/(D49-0.75)*10</f>
        <v>200</v>
      </c>
    </row>
    <row r="50" spans="1:5" ht="15" customHeight="1" x14ac:dyDescent="0.5">
      <c r="A50" s="4">
        <v>48</v>
      </c>
      <c r="B50" s="7" t="s">
        <v>117</v>
      </c>
      <c r="C50" s="18">
        <v>5</v>
      </c>
      <c r="D50" s="4">
        <v>1</v>
      </c>
      <c r="E50" s="13">
        <f>C50/(D50-0.75)*10</f>
        <v>200</v>
      </c>
    </row>
    <row r="51" spans="1:5" ht="15" customHeight="1" x14ac:dyDescent="0.5">
      <c r="A51" s="4">
        <v>49</v>
      </c>
      <c r="B51" s="7" t="s">
        <v>74</v>
      </c>
      <c r="C51" s="18">
        <v>28</v>
      </c>
      <c r="D51" s="4">
        <v>2</v>
      </c>
      <c r="E51" s="13">
        <f>C51/(D51-0.75)*10</f>
        <v>224</v>
      </c>
    </row>
    <row r="52" spans="1:5" ht="15" customHeight="1" x14ac:dyDescent="0.5">
      <c r="A52" s="4">
        <v>50</v>
      </c>
      <c r="B52" s="7" t="s">
        <v>38</v>
      </c>
      <c r="C52" s="18">
        <v>29.5</v>
      </c>
      <c r="D52" s="4">
        <v>2</v>
      </c>
      <c r="E52" s="13">
        <f>C52/(D52-0.75)*10</f>
        <v>236</v>
      </c>
    </row>
    <row r="53" spans="1:5" ht="15" customHeight="1" x14ac:dyDescent="0.5">
      <c r="A53" s="4">
        <v>51</v>
      </c>
      <c r="B53" s="7" t="s">
        <v>39</v>
      </c>
      <c r="C53" s="18">
        <v>30.5</v>
      </c>
      <c r="D53" s="4">
        <v>2</v>
      </c>
      <c r="E53" s="13">
        <f>C53/(D53-0.75)*10</f>
        <v>244</v>
      </c>
    </row>
    <row r="54" spans="1:5" ht="15" customHeight="1" x14ac:dyDescent="0.5">
      <c r="A54" s="4">
        <v>52</v>
      </c>
      <c r="B54" s="7" t="s">
        <v>36</v>
      </c>
      <c r="C54" s="18">
        <v>35.5</v>
      </c>
      <c r="D54" s="4">
        <v>2</v>
      </c>
      <c r="E54" s="13">
        <f>C54/(D54-0.75)*10</f>
        <v>284</v>
      </c>
    </row>
    <row r="55" spans="1:5" ht="15" customHeight="1" x14ac:dyDescent="0.5">
      <c r="A55" s="4">
        <v>53</v>
      </c>
      <c r="B55" s="7" t="s">
        <v>84</v>
      </c>
      <c r="C55" s="18">
        <v>8</v>
      </c>
      <c r="D55" s="4">
        <v>1</v>
      </c>
      <c r="E55" s="13">
        <f>C55/(D55-0.75)*10</f>
        <v>320</v>
      </c>
    </row>
    <row r="56" spans="1:5" ht="15" customHeight="1" x14ac:dyDescent="0.5">
      <c r="A56" s="4">
        <v>54</v>
      </c>
      <c r="B56" s="7" t="s">
        <v>93</v>
      </c>
      <c r="C56" s="18">
        <v>10</v>
      </c>
      <c r="D56" s="4">
        <v>1</v>
      </c>
      <c r="E56" s="13">
        <f>C56/(D56-0.75)*10</f>
        <v>400</v>
      </c>
    </row>
    <row r="57" spans="1:5" ht="15" customHeight="1" x14ac:dyDescent="0.5">
      <c r="A57" s="4">
        <v>55</v>
      </c>
      <c r="B57" s="7" t="s">
        <v>126</v>
      </c>
      <c r="C57" s="18">
        <v>10</v>
      </c>
      <c r="D57" s="4">
        <v>1</v>
      </c>
      <c r="E57" s="13">
        <f>C57/(D57-0.75)*10</f>
        <v>400</v>
      </c>
    </row>
    <row r="58" spans="1:5" ht="15" customHeight="1" x14ac:dyDescent="0.5">
      <c r="A58" s="4">
        <v>56</v>
      </c>
      <c r="B58" s="7" t="s">
        <v>159</v>
      </c>
      <c r="C58" s="18">
        <v>11</v>
      </c>
      <c r="D58" s="4">
        <v>1</v>
      </c>
      <c r="E58" s="13">
        <f>C58/(D58-0.75)*10</f>
        <v>440</v>
      </c>
    </row>
    <row r="59" spans="1:5" ht="15" customHeight="1" x14ac:dyDescent="0.5">
      <c r="A59" s="4">
        <v>57</v>
      </c>
      <c r="B59" s="7" t="s">
        <v>88</v>
      </c>
      <c r="C59" s="18">
        <v>12</v>
      </c>
      <c r="D59" s="4">
        <v>1</v>
      </c>
      <c r="E59" s="13">
        <f>C59/(D59-0.75)*10</f>
        <v>480</v>
      </c>
    </row>
    <row r="60" spans="1:5" ht="15" customHeight="1" x14ac:dyDescent="0.5">
      <c r="A60" s="4">
        <v>58</v>
      </c>
      <c r="B60" s="7" t="s">
        <v>23</v>
      </c>
      <c r="C60" s="18">
        <v>14</v>
      </c>
      <c r="D60" s="4">
        <v>1</v>
      </c>
      <c r="E60" s="13">
        <f>C60/(D60-0.75)*10</f>
        <v>560</v>
      </c>
    </row>
    <row r="61" spans="1:5" ht="15" customHeight="1" x14ac:dyDescent="0.5">
      <c r="A61" s="4">
        <v>59</v>
      </c>
      <c r="B61" s="7" t="s">
        <v>28</v>
      </c>
      <c r="C61" s="18">
        <v>17</v>
      </c>
      <c r="D61" s="4">
        <v>1</v>
      </c>
      <c r="E61" s="13">
        <f>C61/(D61-0.75)*10</f>
        <v>680</v>
      </c>
    </row>
    <row r="62" spans="1:5" ht="15" customHeight="1" x14ac:dyDescent="0.5">
      <c r="A62" s="4">
        <v>60</v>
      </c>
      <c r="B62" s="7" t="s">
        <v>143</v>
      </c>
      <c r="C62" s="18">
        <v>18</v>
      </c>
      <c r="D62" s="4">
        <v>1</v>
      </c>
      <c r="E62" s="13">
        <f>C62/(D62-0.75)*10</f>
        <v>720</v>
      </c>
    </row>
    <row r="63" spans="1:5" ht="15" customHeight="1" x14ac:dyDescent="0.5">
      <c r="A63" s="4">
        <v>61</v>
      </c>
      <c r="B63" s="7" t="s">
        <v>29</v>
      </c>
      <c r="C63" s="18">
        <v>18</v>
      </c>
      <c r="D63" s="4">
        <v>1</v>
      </c>
      <c r="E63" s="13">
        <f>C63/(D63-0.75)*10</f>
        <v>720</v>
      </c>
    </row>
    <row r="64" spans="1:5" ht="15" customHeight="1" x14ac:dyDescent="0.5">
      <c r="A64" s="4">
        <v>62</v>
      </c>
      <c r="B64" s="7" t="s">
        <v>30</v>
      </c>
      <c r="C64" s="18">
        <v>19</v>
      </c>
      <c r="D64" s="4">
        <v>1</v>
      </c>
      <c r="E64" s="13">
        <f>C64/(D64-0.75)*10</f>
        <v>760</v>
      </c>
    </row>
    <row r="65" spans="1:5" ht="15" customHeight="1" x14ac:dyDescent="0.5">
      <c r="A65" s="4">
        <v>63</v>
      </c>
      <c r="B65" s="7" t="s">
        <v>144</v>
      </c>
      <c r="C65" s="18">
        <v>19</v>
      </c>
      <c r="D65" s="4">
        <v>1</v>
      </c>
      <c r="E65" s="13">
        <f>C65/(D65-0.75)*10</f>
        <v>760</v>
      </c>
    </row>
    <row r="66" spans="1:5" ht="15" customHeight="1" x14ac:dyDescent="0.5">
      <c r="A66" s="4">
        <v>64</v>
      </c>
      <c r="B66" s="7" t="s">
        <v>31</v>
      </c>
      <c r="C66" s="18">
        <v>20</v>
      </c>
      <c r="D66" s="4">
        <v>1</v>
      </c>
      <c r="E66" s="13">
        <f>C66/(D66-0.75)*10</f>
        <v>800</v>
      </c>
    </row>
    <row r="67" spans="1:5" ht="15" customHeight="1" x14ac:dyDescent="0.5">
      <c r="A67" s="4">
        <v>65</v>
      </c>
      <c r="B67" s="7" t="s">
        <v>58</v>
      </c>
      <c r="C67" s="18">
        <v>28</v>
      </c>
      <c r="D67" s="4">
        <v>1</v>
      </c>
      <c r="E67" s="13">
        <f>C67/(D67-0.75)*10</f>
        <v>1120</v>
      </c>
    </row>
    <row r="68" spans="1:5" ht="15" customHeight="1" x14ac:dyDescent="0.5">
      <c r="A68" s="4">
        <v>66</v>
      </c>
      <c r="B68" s="7" t="s">
        <v>40</v>
      </c>
      <c r="C68" s="18">
        <v>30</v>
      </c>
      <c r="D68" s="4">
        <v>1</v>
      </c>
      <c r="E68" s="13">
        <f>C68/(D68-0.75)*10</f>
        <v>1200</v>
      </c>
    </row>
    <row r="69" spans="1:5" ht="15" customHeight="1" x14ac:dyDescent="0.5">
      <c r="A69" s="4">
        <v>67</v>
      </c>
      <c r="B69" s="7" t="s">
        <v>62</v>
      </c>
      <c r="C69" s="18">
        <v>34</v>
      </c>
      <c r="D69" s="4">
        <v>1</v>
      </c>
      <c r="E69" s="13">
        <f>C69/(D69-0.75)*10</f>
        <v>1360</v>
      </c>
    </row>
    <row r="70" spans="1:5" ht="15" customHeight="1" x14ac:dyDescent="0.5">
      <c r="A70" s="4">
        <v>68</v>
      </c>
      <c r="B70" s="7" t="s">
        <v>63</v>
      </c>
      <c r="C70" s="18">
        <v>35</v>
      </c>
      <c r="D70" s="4">
        <v>1</v>
      </c>
      <c r="E70" s="13">
        <f>C70/(D70-0.75)*10</f>
        <v>1400</v>
      </c>
    </row>
    <row r="71" spans="1:5" ht="15" customHeight="1" x14ac:dyDescent="0.5">
      <c r="A71" s="4">
        <v>69</v>
      </c>
      <c r="B71" s="7" t="s">
        <v>67</v>
      </c>
      <c r="C71" s="18">
        <v>40</v>
      </c>
      <c r="D71" s="4">
        <v>1</v>
      </c>
      <c r="E71" s="13">
        <f>C71/(D71-0.75)*10</f>
        <v>1600</v>
      </c>
    </row>
    <row r="72" spans="1:5" ht="15" customHeight="1" x14ac:dyDescent="0.5">
      <c r="A72" s="4">
        <v>70</v>
      </c>
      <c r="B72" s="7" t="s">
        <v>70</v>
      </c>
      <c r="C72" s="18">
        <v>43</v>
      </c>
      <c r="D72" s="4">
        <v>1</v>
      </c>
      <c r="E72" s="13">
        <f>C72/(D72-0.75)*10</f>
        <v>1720</v>
      </c>
    </row>
    <row r="73" spans="1:5" ht="15" customHeight="1" x14ac:dyDescent="0.5">
      <c r="A73" s="4">
        <v>71</v>
      </c>
      <c r="B73" s="7" t="s">
        <v>71</v>
      </c>
      <c r="C73" s="18">
        <v>44</v>
      </c>
      <c r="D73" s="4">
        <v>1</v>
      </c>
      <c r="E73" s="13">
        <f>C73/(D73-0.75)*10</f>
        <v>1760</v>
      </c>
    </row>
    <row r="74" spans="1:5" ht="15" customHeight="1" x14ac:dyDescent="0.5">
      <c r="A74" s="4">
        <v>72</v>
      </c>
      <c r="B74" s="7" t="s">
        <v>73</v>
      </c>
      <c r="C74" s="18">
        <v>47</v>
      </c>
      <c r="D74" s="4">
        <v>1</v>
      </c>
      <c r="E74" s="13">
        <f>C74/(D74-0.75)*10</f>
        <v>1880</v>
      </c>
    </row>
  </sheetData>
  <sortState xmlns:xlrd2="http://schemas.microsoft.com/office/spreadsheetml/2017/richdata2" ref="A3:E77">
    <sortCondition ref="E3:E77"/>
    <sortCondition descending="1" ref="D3:D77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2023-11-20T22:33:43Z</cp:lastPrinted>
  <dcterms:created xsi:type="dcterms:W3CDTF">2020-08-31T21:40:34Z</dcterms:created>
  <dcterms:modified xsi:type="dcterms:W3CDTF">2025-06-29T20:13:44Z</dcterms:modified>
  <cp:category/>
  <cp:contentStatus/>
</cp:coreProperties>
</file>