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760" documentId="8_{E3522757-EFC3-4535-9AD2-07ACC6243AF2}" xr6:coauthVersionLast="47" xr6:coauthVersionMax="47" xr10:uidLastSave="{5A08E395-634D-4AAE-BFB5-F91D9F576085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9" i="3" l="1"/>
  <c r="E25" i="3"/>
  <c r="E51" i="3"/>
  <c r="E27" i="3"/>
  <c r="E64" i="3"/>
  <c r="E58" i="3"/>
  <c r="E4" i="3"/>
  <c r="E113" i="3"/>
  <c r="E11" i="3"/>
  <c r="E41" i="3"/>
  <c r="E22" i="3"/>
  <c r="E84" i="3"/>
  <c r="E117" i="3"/>
  <c r="E52" i="3"/>
  <c r="E33" i="3"/>
  <c r="E59" i="3"/>
  <c r="E91" i="3"/>
  <c r="E28" i="3"/>
  <c r="E111" i="3"/>
  <c r="E93" i="3"/>
  <c r="E23" i="3"/>
  <c r="E62" i="3"/>
  <c r="E96" i="3"/>
  <c r="E112" i="3"/>
  <c r="E29" i="3"/>
  <c r="E30" i="3"/>
  <c r="E82" i="3"/>
  <c r="E66" i="3"/>
  <c r="E24" i="3"/>
  <c r="E7" i="3"/>
  <c r="E106" i="3"/>
  <c r="E71" i="3"/>
  <c r="E15" i="3"/>
  <c r="E97" i="3"/>
  <c r="E85" i="3"/>
  <c r="E8" i="3"/>
  <c r="E99" i="3"/>
  <c r="E98" i="3"/>
  <c r="E31" i="3"/>
  <c r="E9" i="3"/>
  <c r="E48" i="3"/>
  <c r="E94" i="3"/>
  <c r="E72" i="3"/>
  <c r="E101" i="3"/>
  <c r="E110" i="3"/>
  <c r="E116" i="3"/>
  <c r="E92" i="3"/>
  <c r="E80" i="3"/>
  <c r="E42" i="3"/>
  <c r="E56" i="3"/>
  <c r="E26" i="3"/>
  <c r="E14" i="3"/>
  <c r="E67" i="3"/>
  <c r="E35" i="3"/>
  <c r="E17" i="3"/>
  <c r="E73" i="3"/>
  <c r="E68" i="3"/>
  <c r="E105" i="3"/>
  <c r="E74" i="3"/>
  <c r="E43" i="3"/>
  <c r="E46" i="3"/>
  <c r="E86" i="3"/>
  <c r="E103" i="3"/>
  <c r="E44" i="3"/>
  <c r="E60" i="3"/>
  <c r="E87" i="3"/>
  <c r="E47" i="3"/>
  <c r="E3" i="3"/>
  <c r="E115" i="3"/>
  <c r="E88" i="3"/>
  <c r="E53" i="3"/>
  <c r="E45" i="3"/>
  <c r="E81" i="3"/>
  <c r="E10" i="3"/>
  <c r="E37" i="3"/>
  <c r="E32" i="3"/>
  <c r="E12" i="3"/>
  <c r="E107" i="3"/>
  <c r="E54" i="3"/>
  <c r="E102" i="3"/>
  <c r="E104" i="3"/>
  <c r="E70" i="3"/>
  <c r="E63" i="3"/>
  <c r="E95" i="3"/>
  <c r="E75" i="3"/>
  <c r="E6" i="3"/>
  <c r="E55" i="3"/>
  <c r="E76" i="3"/>
  <c r="E114" i="3"/>
  <c r="E21" i="3"/>
  <c r="E20" i="3"/>
  <c r="E83" i="3"/>
  <c r="E69" i="3"/>
  <c r="E89" i="3"/>
  <c r="C266" i="2"/>
  <c r="C265" i="2"/>
  <c r="C264" i="2"/>
  <c r="C260" i="2"/>
  <c r="C258" i="2"/>
  <c r="C257" i="2"/>
  <c r="C256" i="2"/>
  <c r="C255" i="2"/>
  <c r="C246" i="2"/>
  <c r="C245" i="2"/>
  <c r="C244" i="2"/>
  <c r="C242" i="2"/>
  <c r="C240" i="2"/>
  <c r="C239" i="2"/>
  <c r="C238" i="2"/>
  <c r="C237" i="2"/>
  <c r="C236" i="2"/>
  <c r="C229" i="2"/>
  <c r="C226" i="2"/>
  <c r="C224" i="2"/>
  <c r="C217" i="2"/>
  <c r="C216" i="2"/>
  <c r="C215" i="2"/>
  <c r="C214" i="2"/>
  <c r="C213" i="2"/>
  <c r="C212" i="2"/>
  <c r="C192" i="2"/>
  <c r="C190" i="2"/>
  <c r="C189" i="2"/>
  <c r="C188" i="2"/>
  <c r="C187" i="2"/>
  <c r="C186" i="2"/>
  <c r="C185" i="2"/>
  <c r="C183" i="2"/>
  <c r="C182" i="2"/>
  <c r="C181" i="2"/>
  <c r="C180" i="2"/>
  <c r="C179" i="2"/>
  <c r="C178" i="2"/>
  <c r="C173" i="2"/>
  <c r="C171" i="2"/>
  <c r="C170" i="2"/>
  <c r="C166" i="2"/>
  <c r="C164" i="2"/>
  <c r="C162" i="2"/>
  <c r="C161" i="2"/>
  <c r="C160" i="2"/>
  <c r="C159" i="2"/>
  <c r="C158" i="2"/>
  <c r="C157" i="2"/>
  <c r="C156" i="2"/>
  <c r="C155" i="2"/>
  <c r="C154" i="2"/>
  <c r="C151" i="2"/>
  <c r="C145" i="2"/>
  <c r="C144" i="2"/>
  <c r="C143" i="2"/>
  <c r="C142" i="2"/>
  <c r="C133" i="2"/>
  <c r="C80" i="2"/>
  <c r="C63" i="2"/>
  <c r="C50" i="2"/>
  <c r="C30" i="2"/>
  <c r="C15" i="2"/>
  <c r="C132" i="2"/>
  <c r="C131" i="2"/>
  <c r="C123" i="2"/>
  <c r="C122" i="2"/>
  <c r="C121" i="2"/>
  <c r="C115" i="2"/>
  <c r="C112" i="2"/>
  <c r="C111" i="2"/>
  <c r="C110" i="2"/>
  <c r="C109" i="2"/>
  <c r="C108" i="2"/>
  <c r="C107" i="2"/>
  <c r="C106" i="2"/>
  <c r="C104" i="2"/>
  <c r="C101" i="2"/>
  <c r="C100" i="2"/>
  <c r="C99" i="2"/>
  <c r="C98" i="2"/>
  <c r="C97" i="2"/>
  <c r="C102" i="2"/>
  <c r="C94" i="2"/>
  <c r="C93" i="2"/>
  <c r="C92" i="2"/>
  <c r="C91" i="2"/>
  <c r="C88" i="2"/>
  <c r="C87" i="2"/>
  <c r="C79" i="2"/>
  <c r="C62" i="2"/>
  <c r="C60" i="2"/>
  <c r="C59" i="2"/>
  <c r="C58" i="2"/>
  <c r="C56" i="2"/>
  <c r="C55" i="2"/>
  <c r="C49" i="2"/>
  <c r="C48" i="2"/>
  <c r="C47" i="2"/>
  <c r="C46" i="2"/>
  <c r="C44" i="2"/>
  <c r="C39" i="2"/>
  <c r="C35" i="2"/>
  <c r="C38" i="2"/>
  <c r="C37" i="2"/>
  <c r="C34" i="2"/>
  <c r="C14" i="2"/>
  <c r="C13" i="2"/>
  <c r="C12" i="2"/>
  <c r="C9" i="2"/>
  <c r="C8" i="2"/>
  <c r="C5" i="2"/>
  <c r="C4" i="2"/>
  <c r="C3" i="2"/>
  <c r="E38" i="3"/>
  <c r="E16" i="3"/>
  <c r="E18" i="3"/>
  <c r="E19" i="3"/>
  <c r="E50" i="3"/>
  <c r="E34" i="3"/>
  <c r="E13" i="3"/>
  <c r="E77" i="3"/>
  <c r="E5" i="3"/>
  <c r="E78" i="3"/>
  <c r="E100" i="3"/>
  <c r="E49" i="3"/>
  <c r="E90" i="3"/>
  <c r="E39" i="3"/>
  <c r="E108" i="3"/>
  <c r="E36" i="3"/>
  <c r="E79" i="3"/>
  <c r="E57" i="3"/>
  <c r="E40" i="3"/>
  <c r="E61" i="3"/>
  <c r="E65" i="3"/>
</calcChain>
</file>

<file path=xl/sharedStrings.xml><?xml version="1.0" encoding="utf-8"?>
<sst xmlns="http://schemas.openxmlformats.org/spreadsheetml/2006/main" count="729" uniqueCount="203">
  <si>
    <t>Rank</t>
  </si>
  <si>
    <t>Title</t>
  </si>
  <si>
    <t>AVERAGE</t>
  </si>
  <si>
    <t>AVERAGE RANK</t>
  </si>
  <si>
    <t>COUNT</t>
  </si>
  <si>
    <t>SCORE</t>
  </si>
  <si>
    <t>https://lithub.com/50-fictional-librarians-ranked/5/</t>
  </si>
  <si>
    <t>Rupert Giles - Buffy the Vampire Slayer</t>
  </si>
  <si>
    <t>50 Fictional Librarians, Ranked</t>
  </si>
  <si>
    <t>Mary - Party Girl</t>
  </si>
  <si>
    <t>Dr. Barbara Gordon - Batman universe</t>
  </si>
  <si>
    <t>Evelyn Carnahan O'Connell - The Mummy</t>
  </si>
  <si>
    <t>Lucien - Sandman</t>
  </si>
  <si>
    <t>Tammy II - Parks and Recreation</t>
  </si>
  <si>
    <t>Lt. Bookman - Seinfeld</t>
  </si>
  <si>
    <t>Tasha “Taystee” Jefferson and Poussey Washington - Orange is the New Black</t>
  </si>
  <si>
    <t>Mr. Dewey - The Pagemaster</t>
  </si>
  <si>
    <t>Zelda Schiff - The Magicians</t>
  </si>
  <si>
    <t>Bunny Watson - Desk Set</t>
  </si>
  <si>
    <t>Romney Wordsworth "The Obsolete Man" - The Twilight Zone</t>
  </si>
  <si>
    <t>The Narrator - The Library of Babel</t>
  </si>
  <si>
    <t>Oshima - Kafka on the Shore</t>
  </si>
  <si>
    <t>Jorge of Burgos - The Name of the Rose</t>
  </si>
  <si>
    <t>Mrs. Phelps - Matilda</t>
  </si>
  <si>
    <t>Wan Shi Tong - The Last Airbender</t>
  </si>
  <si>
    <t>Marian the Librarian - The Music Man</t>
  </si>
  <si>
    <t>Brooks Hatlen - The Shawshank Redemption</t>
  </si>
  <si>
    <t>The Grey Lady - Ghostbusters</t>
  </si>
  <si>
    <t>Mr. Ambrose - Bob’s Burgers</t>
  </si>
  <si>
    <t>The Librarian - Snow Crash</t>
  </si>
  <si>
    <t>Henry DeTamble - The Time Traveler’s Wife</t>
  </si>
  <si>
    <t>Alicia Hull - Storm Center</t>
  </si>
  <si>
    <t>Peggy Cort - The Giant’s House</t>
  </si>
  <si>
    <t>Conan the Librarian - UHF</t>
  </si>
  <si>
    <t>The Cheshire Cat - Thursday Next series</t>
  </si>
  <si>
    <t>The Librarian - The Abortion: An Historical Romance 1966</t>
  </si>
  <si>
    <t>Nan Perry - The Spy Who Came In from the Cold</t>
  </si>
  <si>
    <t>Lucy Hull - The Borrower</t>
  </si>
  <si>
    <t>John Lewis - Only Two Can Play</t>
  </si>
  <si>
    <t>The Librarian - “Quiet, Please” by Aimee Bender</t>
  </si>
  <si>
    <t>Ardelia Lortz - The Library Policeman</t>
  </si>
  <si>
    <t>The Loud Librarian - All That</t>
  </si>
  <si>
    <t>Connie Randall - No Man of Her Own</t>
  </si>
  <si>
    <t>Dr. Abigail Chase - National Treasure</t>
  </si>
  <si>
    <t>Betty Lou Perkins - The Gun in Betty Lou’s Handbag</t>
  </si>
  <si>
    <t>Miriam Radford - Murder, She Wrote, “Murder Takes the Bus”</t>
  </si>
  <si>
    <t>Jenny - Love Story</t>
  </si>
  <si>
    <t>Karen - Karen</t>
  </si>
  <si>
    <t>Files and Records - Angel</t>
  </si>
  <si>
    <t>Unidentified Librarian (Stan Lee) - The Amazing Spider-Man</t>
  </si>
  <si>
    <t>Sally Diamon - Chainsaw Sally</t>
  </si>
  <si>
    <t>The Librarian, aka Margaret Gesner - Monsters University</t>
  </si>
  <si>
    <t>Madam Pince - Harry Potter</t>
  </si>
  <si>
    <t>Miss Dalton, “The Librarian” - Saturday Night Live</t>
  </si>
  <si>
    <t>Helena Bonham Carter - music video for “Out of the Game“</t>
  </si>
  <si>
    <t>Mary Hatch - It’s a Wonderful Life</t>
  </si>
  <si>
    <t>https://bookriot.com/fictional-librarians-in-literature/</t>
  </si>
  <si>
    <t>10 Awesome Librarians in Literature</t>
  </si>
  <si>
    <t>Mrs. Elm -  The Midnight Library</t>
  </si>
  <si>
    <t>Belle da Costa Greene - The Personal Librarian</t>
  </si>
  <si>
    <t>Cussy Mary Carter - The Book Woman of Troublesome Creek</t>
  </si>
  <si>
    <t>Irene Winters - The Invisible Library</t>
  </si>
  <si>
    <t>The Underground Network of Librarians - Our Missing Hearts</t>
  </si>
  <si>
    <t>Sayuri Komachi - What You Are Looking For Is in the Library</t>
  </si>
  <si>
    <t>Dita Kraus - The Librarian of Auschwitz</t>
  </si>
  <si>
    <t>https://wayback.archive-it.org/18689/3/https://www.nypl.org/blog/2017/04/14/our-favorite-fictional-librarians-ranked</t>
  </si>
  <si>
    <t>Favorite Fictional Librarians, Ranked</t>
  </si>
  <si>
    <t>Rabid Librarians - Welcome to Night Vale</t>
  </si>
  <si>
    <t>Tammy - Parks and Recreation</t>
  </si>
  <si>
    <t>New York Public Library 2</t>
  </si>
  <si>
    <t>New York Public Library 1</t>
  </si>
  <si>
    <t>More Favorite Fictional Librarians</t>
  </si>
  <si>
    <t>Helma Zukas - the Miss Zukas mystery series</t>
  </si>
  <si>
    <t>The Orangutan Librarian - Discworld Universe</t>
  </si>
  <si>
    <t>Axial</t>
  </si>
  <si>
    <t>https://axial.acs.org/publishing/seven-fictional-librarians-guide-quest-knowledge</t>
  </si>
  <si>
    <t>Top 7 Fictional Librarians</t>
  </si>
  <si>
    <t>Flynn Carsen - The Librarian(s)</t>
  </si>
  <si>
    <t>Libby Life</t>
  </si>
  <si>
    <t>https://www.libbylife.com/blog/2023-12-12-our-favorite-fictional-librarians</t>
  </si>
  <si>
    <t>Favorite Fictional Librarians</t>
  </si>
  <si>
    <t>Reine-Marie Gamache - the Chief Inspector Gamache series</t>
  </si>
  <si>
    <t>Mika Moon - The Very Secret Society of Irregular Witches</t>
  </si>
  <si>
    <t>Sam - Library Mouse</t>
  </si>
  <si>
    <t>Book Riot - Film</t>
  </si>
  <si>
    <t>Book Riot - Lit</t>
  </si>
  <si>
    <t>https://bookriot.com/best-librarian-characters-in-tv-and-film/</t>
  </si>
  <si>
    <t>10 Best Librarian Characters In TV and Film</t>
  </si>
  <si>
    <t>Kasia - Hilda</t>
  </si>
  <si>
    <t>George and Lance - She Ra Princesses of Power</t>
  </si>
  <si>
    <t>Twilight Sparkle - My Little Pony: Friendship Is Magic</t>
  </si>
  <si>
    <t>BFI</t>
  </si>
  <si>
    <t>https://www.bfi.org.uk/lists/10-best-librarians-screen</t>
  </si>
  <si>
    <t>10 Best Librarians on Screen</t>
  </si>
  <si>
    <t>Vox - The Time Machine (2002)</t>
  </si>
  <si>
    <t>Andy Dufresne - The Shawshank Redemption</t>
  </si>
  <si>
    <t>Gloria Mundy - Foul Play (1978)</t>
  </si>
  <si>
    <t>Barbara Gordon - Batman universe</t>
  </si>
  <si>
    <t>Early Bird Books</t>
  </si>
  <si>
    <t>https://earlybirdbooks.com/favorite-fictional-librarians</t>
  </si>
  <si>
    <t>7 Favorite Fictional Librarians from Books</t>
  </si>
  <si>
    <t>Martha - The Library of Lost and Found</t>
  </si>
  <si>
    <t>Monsieur Perdu - The Little Paris Bookshop</t>
  </si>
  <si>
    <t>Samantha - What You Wish For</t>
  </si>
  <si>
    <t>Alice - The Giver of Stars</t>
  </si>
  <si>
    <t>Mr. Gabriel - Evil Librarian</t>
  </si>
  <si>
    <t>The Ninja Librarians - The Ninja Librarians: The Accidental Keyhand</t>
  </si>
  <si>
    <t>Miss Meriweather - Library Lion</t>
  </si>
  <si>
    <t>Coffee Book and Candle</t>
  </si>
  <si>
    <t>https://www.coffeebookandcandle.com/post/librarian-appreciation-day</t>
  </si>
  <si>
    <t>Belle French - Once Upon a Time</t>
  </si>
  <si>
    <t>Olivia Caliban - A Series of Unfortuante Events</t>
  </si>
  <si>
    <t>Lehabah - House of Earth and Blood</t>
  </si>
  <si>
    <t>Gwyn &amp; Nesta - A Court of Silver Flames</t>
  </si>
  <si>
    <t>Medium</t>
  </si>
  <si>
    <t>https://medium.com/everylibrary/a-book-lovers-favorite-fictional-librarians-a2abb14a87db</t>
  </si>
  <si>
    <t>5 of Pop Culture's Best Librarians</t>
  </si>
  <si>
    <t>Jacqueline Kirby - the Jacqueline Kirby series</t>
  </si>
  <si>
    <t>Bustle</t>
  </si>
  <si>
    <t>https://www.bustle.com/articles/65173-11-of-the-coolest-librarians-from-pop-culture-because-not-every-librarian-is-like-the-one</t>
  </si>
  <si>
    <t>11 of the Coolest Librarians from Pop Culture</t>
  </si>
  <si>
    <t>Belle - Once Upon a Time</t>
  </si>
  <si>
    <t>Tasha “Taystee” Jefferson - Orange is the New Black</t>
  </si>
  <si>
    <t>KQED</t>
  </si>
  <si>
    <t>https://www.kqed.org/pop/73941/the-best-fictional-librarians-from-popular-culture</t>
  </si>
  <si>
    <t>Best Fictional Librarians from Popular Culture</t>
  </si>
  <si>
    <t>Wan Shi Tong - Avatar: The Last Airbender</t>
  </si>
  <si>
    <t>Death - Bitterblue</t>
  </si>
  <si>
    <t>A-Through-L - The Girl Who Soared Over Fairyland and Cut the Moon in Two</t>
  </si>
  <si>
    <t>Lucien - The Sandman</t>
  </si>
  <si>
    <t>Amma - Beautiful Creatures</t>
  </si>
  <si>
    <t>Flavorwire</t>
  </si>
  <si>
    <t>https://www.flavorwire.com/424214/our-favorite-pop-culture-librarians</t>
  </si>
  <si>
    <t>Favorite Pop Culture Librarians</t>
  </si>
  <si>
    <t>Alice - Ghostbusters</t>
  </si>
  <si>
    <t>Charles Halloway - Something Wicked This Way Comes</t>
  </si>
  <si>
    <t>Dulib</t>
  </si>
  <si>
    <t>https://dulib.blog/2021/07/30/five-from-the-hive-top-5-fictional-librarians/</t>
  </si>
  <si>
    <t>Top 5 Fictional Librarians</t>
  </si>
  <si>
    <t>https://www.quirkbooks.com/some-memorable-fictional-libraries-and-their-special-keepers/</t>
  </si>
  <si>
    <t>Quirk Books</t>
  </si>
  <si>
    <t>Memorable Libraries and Their Keepers</t>
  </si>
  <si>
    <t>CAL - Doctor Who</t>
  </si>
  <si>
    <t>Comicbook</t>
  </si>
  <si>
    <t>https://comicbook.com/comicbook/news/top-five-librarians-in-fiction/</t>
  </si>
  <si>
    <t>Top 5 Librarians in Fiction</t>
  </si>
  <si>
    <t>Xi’an Coy Manh "Karma" - X-Men</t>
  </si>
  <si>
    <t>GeekyLibrary</t>
  </si>
  <si>
    <t>http://geekylibrary.com/2016/03/25/a-geeky-list-of-my-five-favorite-fictional-librarians/</t>
  </si>
  <si>
    <t>5 Favorite Fictional Librarians</t>
  </si>
  <si>
    <t>Cimorene - The Enchanted Forest Chronicles</t>
  </si>
  <si>
    <t>Lirael - Old Kingdom Trilogy</t>
  </si>
  <si>
    <t>Reactor Mag</t>
  </si>
  <si>
    <t>https://reactormag.com/a-long-overdue-nod-to-fictions-best-librarians/</t>
  </si>
  <si>
    <t>SciFi &amp; Fantasy's Best Librarians</t>
  </si>
  <si>
    <t>Jocasta Nu - Star Wars: The Clone Wars</t>
  </si>
  <si>
    <t>Night Vale Public Librarians—Welcome to Night Vale</t>
  </si>
  <si>
    <t>Mr. Atoz - Star Trek: TOS</t>
  </si>
  <si>
    <t>Rex Libris - The Rex Libris Comics</t>
  </si>
  <si>
    <t>Isaac Vainio - Libriomancer</t>
  </si>
  <si>
    <t>Fresh Fiction</t>
  </si>
  <si>
    <t>https://blog.freshfiction.com/angela-henry-smart-sexy-and-resourceful-my-favorite-fictional-librarians/</t>
  </si>
  <si>
    <t>Gloria Mundy - Foul Play</t>
  </si>
  <si>
    <t>Aurora Teagarden - Real Murders</t>
  </si>
  <si>
    <t>Literary Hub</t>
  </si>
  <si>
    <t>Ranker</t>
  </si>
  <si>
    <t>https://www.ranker.com/list/the-hottest-fictional-librarians/zane-edwards</t>
  </si>
  <si>
    <t>Hottest Fictional Librarians</t>
  </si>
  <si>
    <t>Carolina - Desperado</t>
  </si>
  <si>
    <t>Cassandra Killian - The Librarians</t>
  </si>
  <si>
    <t>Emily - The Station Agent</t>
  </si>
  <si>
    <t>Ms. Dalton - Satuday Night Live</t>
  </si>
  <si>
    <t>Lynn Wells - Major League</t>
  </si>
  <si>
    <t>Winifred Burkle - Angel</t>
  </si>
  <si>
    <t>Mariah - Community</t>
  </si>
  <si>
    <t>Brooke Rockwell - That '70s Show</t>
  </si>
  <si>
    <t>Jill - Tomcats</t>
  </si>
  <si>
    <t>Maudette Hornsby - Psych</t>
  </si>
  <si>
    <t>Marcella - Cal</t>
  </si>
  <si>
    <t>Marion - Seinfeld</t>
  </si>
  <si>
    <t>Marienne Bellamy - You</t>
  </si>
  <si>
    <t>Mike Hanlon - It: Chapter Two</t>
  </si>
  <si>
    <t>INALJ</t>
  </si>
  <si>
    <t>https://inalj.com/?p=84155</t>
  </si>
  <si>
    <t>Favorite Fictional Heroic Librarians</t>
  </si>
  <si>
    <t>Mr. Atoz - Star Trek "All Our Yesterdays"</t>
  </si>
  <si>
    <t>Ontarian Librarian</t>
  </si>
  <si>
    <t>https://ontarianlibrarian.com/2014/09/14/3-best-librarian-characters-in-fiction/</t>
  </si>
  <si>
    <t>3 Best Fictional Librarian</t>
  </si>
  <si>
    <t>Lady Jain - Castle Waiting</t>
  </si>
  <si>
    <t>The Librarian - Hard-Boiled Wonderland and the End of the World</t>
  </si>
  <si>
    <t>Dublin City Council</t>
  </si>
  <si>
    <t>https://www.dublincity.ie/library/blog/favourite-fictional-librarians</t>
  </si>
  <si>
    <t>Favourite Fictional Librarians</t>
  </si>
  <si>
    <t>Jackson Madison County Library</t>
  </si>
  <si>
    <t>https://www.facebook.com/reel/1500777650434076</t>
  </si>
  <si>
    <t>Mrs. Rabbit - Peppa Pig</t>
  </si>
  <si>
    <t>Socks - Bluey</t>
  </si>
  <si>
    <t>Mary Hatch - It's a Wonderful Life</t>
  </si>
  <si>
    <t>Miss Greever - Beezus &amp; Ramona</t>
  </si>
  <si>
    <t>Paige Turner - Arthur</t>
  </si>
  <si>
    <t>(25 lists total)</t>
  </si>
  <si>
    <t>My Personal Favorites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</si>
</sst>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1" applyAlignment="1"/>
    <xf numFmtId="2" fontId="1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47" width="31.73046875" style="7" customWidth="1"/>
    <col min="48" max="16384" width="12.73046875" style="7"/>
  </cols>
  <sheetData>
    <row r="1" spans="1:47" ht="15.75" customHeight="1" x14ac:dyDescent="0.5">
      <c r="A1" s="1"/>
      <c r="B1" s="2" t="s">
        <v>8</v>
      </c>
      <c r="C1" s="2" t="s">
        <v>167</v>
      </c>
      <c r="D1" s="2" t="s">
        <v>133</v>
      </c>
      <c r="E1" s="2" t="s">
        <v>154</v>
      </c>
      <c r="F1" s="2" t="s">
        <v>80</v>
      </c>
      <c r="G1" s="2" t="s">
        <v>80</v>
      </c>
      <c r="H1" s="2" t="s">
        <v>120</v>
      </c>
      <c r="I1" s="2" t="s">
        <v>93</v>
      </c>
      <c r="J1" s="2" t="s">
        <v>87</v>
      </c>
      <c r="K1" s="2" t="s">
        <v>116</v>
      </c>
      <c r="L1" s="2" t="s">
        <v>57</v>
      </c>
      <c r="M1" s="2" t="s">
        <v>80</v>
      </c>
      <c r="N1" s="2" t="s">
        <v>80</v>
      </c>
      <c r="O1" s="2" t="s">
        <v>125</v>
      </c>
      <c r="P1" s="2" t="s">
        <v>100</v>
      </c>
      <c r="Q1" s="2" t="s">
        <v>71</v>
      </c>
      <c r="R1" s="2" t="s">
        <v>76</v>
      </c>
      <c r="S1" s="2" t="s">
        <v>66</v>
      </c>
      <c r="T1" s="2" t="s">
        <v>141</v>
      </c>
      <c r="U1" s="2" t="s">
        <v>145</v>
      </c>
      <c r="V1" s="2" t="s">
        <v>193</v>
      </c>
      <c r="W1" s="2" t="s">
        <v>138</v>
      </c>
      <c r="X1" s="2" t="s">
        <v>80</v>
      </c>
      <c r="Y1" s="2" t="s">
        <v>149</v>
      </c>
      <c r="Z1" s="2" t="s">
        <v>184</v>
      </c>
      <c r="AA1" s="2" t="s">
        <v>188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5">
      <c r="A2" s="3"/>
      <c r="B2" s="3">
        <v>43754</v>
      </c>
      <c r="C2" s="3">
        <v>45839</v>
      </c>
      <c r="D2" s="3">
        <v>41587</v>
      </c>
      <c r="E2" s="3">
        <v>41834</v>
      </c>
      <c r="F2" s="3"/>
      <c r="G2" s="3">
        <v>45879</v>
      </c>
      <c r="H2" s="3">
        <v>42065</v>
      </c>
      <c r="I2" s="3">
        <v>42405</v>
      </c>
      <c r="J2" s="3">
        <v>45167</v>
      </c>
      <c r="K2" s="3">
        <v>44645</v>
      </c>
      <c r="L2" s="3">
        <v>45187</v>
      </c>
      <c r="M2" s="3">
        <v>45272</v>
      </c>
      <c r="N2" s="3">
        <v>43937</v>
      </c>
      <c r="O2" s="3">
        <v>42836</v>
      </c>
      <c r="P2" s="3">
        <v>44862</v>
      </c>
      <c r="Q2" s="3">
        <v>43663</v>
      </c>
      <c r="R2" s="3">
        <v>45407</v>
      </c>
      <c r="S2" s="3">
        <v>42839</v>
      </c>
      <c r="T2" s="3">
        <v>41009</v>
      </c>
      <c r="U2" s="3">
        <v>42983</v>
      </c>
      <c r="V2" s="3">
        <v>44327</v>
      </c>
      <c r="W2" s="3">
        <v>44407</v>
      </c>
      <c r="X2" s="3">
        <v>40564</v>
      </c>
      <c r="Y2" s="3">
        <v>42454</v>
      </c>
      <c r="Z2" s="3">
        <v>41956</v>
      </c>
      <c r="AA2" s="3">
        <v>41896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5">
      <c r="A3" s="4"/>
      <c r="B3" s="18" t="s">
        <v>6</v>
      </c>
      <c r="C3" s="18" t="s">
        <v>166</v>
      </c>
      <c r="D3" s="18" t="s">
        <v>132</v>
      </c>
      <c r="E3" s="18" t="s">
        <v>153</v>
      </c>
      <c r="F3" s="18" t="s">
        <v>195</v>
      </c>
      <c r="G3" s="18"/>
      <c r="H3" s="18" t="s">
        <v>119</v>
      </c>
      <c r="I3" s="18" t="s">
        <v>92</v>
      </c>
      <c r="J3" s="18" t="s">
        <v>86</v>
      </c>
      <c r="K3" s="18" t="s">
        <v>115</v>
      </c>
      <c r="L3" s="18" t="s">
        <v>56</v>
      </c>
      <c r="M3" s="18" t="s">
        <v>79</v>
      </c>
      <c r="N3" s="18" t="s">
        <v>109</v>
      </c>
      <c r="O3" s="18" t="s">
        <v>124</v>
      </c>
      <c r="P3" s="18" t="s">
        <v>99</v>
      </c>
      <c r="Q3" s="18"/>
      <c r="R3" s="18" t="s">
        <v>75</v>
      </c>
      <c r="S3" s="18" t="s">
        <v>65</v>
      </c>
      <c r="T3" s="18" t="s">
        <v>139</v>
      </c>
      <c r="U3" s="18" t="s">
        <v>144</v>
      </c>
      <c r="V3" s="18" t="s">
        <v>192</v>
      </c>
      <c r="W3" s="18" t="s">
        <v>137</v>
      </c>
      <c r="X3" s="18" t="s">
        <v>161</v>
      </c>
      <c r="Y3" s="18" t="s">
        <v>148</v>
      </c>
      <c r="Z3" s="18" t="s">
        <v>183</v>
      </c>
      <c r="AA3" s="18" t="s">
        <v>187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15.75" customHeight="1" x14ac:dyDescent="0.5">
      <c r="A4" s="5" t="s">
        <v>0</v>
      </c>
      <c r="B4" s="6" t="s">
        <v>164</v>
      </c>
      <c r="C4" s="6" t="s">
        <v>165</v>
      </c>
      <c r="D4" s="6" t="s">
        <v>131</v>
      </c>
      <c r="E4" s="6" t="s">
        <v>152</v>
      </c>
      <c r="F4" s="6" t="s">
        <v>194</v>
      </c>
      <c r="G4" s="6" t="s">
        <v>202</v>
      </c>
      <c r="H4" s="6" t="s">
        <v>118</v>
      </c>
      <c r="I4" s="6" t="s">
        <v>91</v>
      </c>
      <c r="J4" s="6" t="s">
        <v>84</v>
      </c>
      <c r="K4" s="6" t="s">
        <v>114</v>
      </c>
      <c r="L4" s="6" t="s">
        <v>85</v>
      </c>
      <c r="M4" s="6" t="s">
        <v>78</v>
      </c>
      <c r="N4" s="6" t="s">
        <v>108</v>
      </c>
      <c r="O4" s="6" t="s">
        <v>123</v>
      </c>
      <c r="P4" s="6" t="s">
        <v>98</v>
      </c>
      <c r="Q4" s="6" t="s">
        <v>69</v>
      </c>
      <c r="R4" s="6" t="s">
        <v>74</v>
      </c>
      <c r="S4" s="6" t="s">
        <v>70</v>
      </c>
      <c r="T4" s="6" t="s">
        <v>140</v>
      </c>
      <c r="U4" s="6" t="s">
        <v>143</v>
      </c>
      <c r="V4" s="6" t="s">
        <v>191</v>
      </c>
      <c r="W4" s="6" t="s">
        <v>136</v>
      </c>
      <c r="X4" s="6" t="s">
        <v>160</v>
      </c>
      <c r="Y4" s="6" t="s">
        <v>147</v>
      </c>
      <c r="Z4" s="6" t="s">
        <v>182</v>
      </c>
      <c r="AA4" s="6" t="s">
        <v>186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15.75" customHeight="1" x14ac:dyDescent="0.5">
      <c r="A5" s="4">
        <v>1</v>
      </c>
      <c r="B5" s="7" t="s">
        <v>7</v>
      </c>
      <c r="C5" s="7" t="s">
        <v>11</v>
      </c>
      <c r="D5" s="7" t="s">
        <v>9</v>
      </c>
      <c r="E5" s="7" t="s">
        <v>7</v>
      </c>
      <c r="F5" s="7" t="s">
        <v>25</v>
      </c>
      <c r="G5" s="20" t="s">
        <v>77</v>
      </c>
      <c r="H5" s="7" t="s">
        <v>7</v>
      </c>
      <c r="I5" s="7" t="s">
        <v>94</v>
      </c>
      <c r="J5" s="7" t="s">
        <v>88</v>
      </c>
      <c r="K5" s="7" t="s">
        <v>117</v>
      </c>
      <c r="L5" s="7" t="s">
        <v>64</v>
      </c>
      <c r="M5" s="7" t="s">
        <v>10</v>
      </c>
      <c r="N5" s="7" t="s">
        <v>121</v>
      </c>
      <c r="O5" s="7" t="s">
        <v>7</v>
      </c>
      <c r="P5" s="7" t="s">
        <v>101</v>
      </c>
      <c r="Q5" s="7" t="s">
        <v>27</v>
      </c>
      <c r="R5" s="7" t="s">
        <v>97</v>
      </c>
      <c r="S5" s="7" t="s">
        <v>7</v>
      </c>
      <c r="T5" s="7" t="s">
        <v>23</v>
      </c>
      <c r="U5" s="7" t="s">
        <v>97</v>
      </c>
      <c r="V5" s="7" t="s">
        <v>7</v>
      </c>
      <c r="W5" s="7" t="s">
        <v>7</v>
      </c>
      <c r="X5" s="7" t="s">
        <v>162</v>
      </c>
      <c r="Y5" s="7" t="s">
        <v>97</v>
      </c>
      <c r="Z5" s="7" t="s">
        <v>25</v>
      </c>
      <c r="AA5" s="7" t="s">
        <v>189</v>
      </c>
    </row>
    <row r="6" spans="1:47" ht="15.75" customHeight="1" x14ac:dyDescent="0.5">
      <c r="A6" s="4">
        <v>2</v>
      </c>
      <c r="B6" s="7" t="s">
        <v>9</v>
      </c>
      <c r="C6" s="7" t="s">
        <v>168</v>
      </c>
      <c r="D6" s="7" t="s">
        <v>134</v>
      </c>
      <c r="E6" s="7" t="s">
        <v>73</v>
      </c>
      <c r="F6" s="7" t="s">
        <v>16</v>
      </c>
      <c r="G6" s="7" t="s">
        <v>11</v>
      </c>
      <c r="H6" s="7" t="s">
        <v>11</v>
      </c>
      <c r="I6" s="7" t="s">
        <v>11</v>
      </c>
      <c r="J6" s="7" t="s">
        <v>89</v>
      </c>
      <c r="K6" s="7" t="s">
        <v>7</v>
      </c>
      <c r="L6" s="7" t="s">
        <v>63</v>
      </c>
      <c r="M6" s="7" t="s">
        <v>23</v>
      </c>
      <c r="N6" s="7" t="s">
        <v>111</v>
      </c>
      <c r="O6" s="7" t="s">
        <v>126</v>
      </c>
      <c r="P6" s="7" t="s">
        <v>102</v>
      </c>
      <c r="Q6" s="7" t="s">
        <v>14</v>
      </c>
      <c r="R6" s="7" t="s">
        <v>52</v>
      </c>
      <c r="S6" s="7" t="s">
        <v>67</v>
      </c>
      <c r="T6" s="7" t="s">
        <v>34</v>
      </c>
      <c r="U6" s="7" t="s">
        <v>7</v>
      </c>
      <c r="V6" s="7" t="s">
        <v>11</v>
      </c>
      <c r="W6" s="7" t="s">
        <v>27</v>
      </c>
      <c r="X6" s="7" t="s">
        <v>163</v>
      </c>
      <c r="Y6" s="7" t="s">
        <v>11</v>
      </c>
      <c r="Z6" s="7" t="s">
        <v>185</v>
      </c>
      <c r="AA6" s="7" t="s">
        <v>12</v>
      </c>
    </row>
    <row r="7" spans="1:47" ht="15.75" customHeight="1" x14ac:dyDescent="0.5">
      <c r="A7" s="4">
        <v>3</v>
      </c>
      <c r="B7" s="7" t="s">
        <v>97</v>
      </c>
      <c r="C7" s="7" t="s">
        <v>169</v>
      </c>
      <c r="D7" s="7" t="s">
        <v>27</v>
      </c>
      <c r="E7" s="7" t="s">
        <v>11</v>
      </c>
      <c r="F7" s="7" t="s">
        <v>13</v>
      </c>
      <c r="G7" s="7" t="s">
        <v>73</v>
      </c>
      <c r="H7" s="7" t="s">
        <v>16</v>
      </c>
      <c r="I7" s="7" t="s">
        <v>7</v>
      </c>
      <c r="J7" s="7" t="s">
        <v>25</v>
      </c>
      <c r="K7" s="7" t="s">
        <v>95</v>
      </c>
      <c r="L7" s="7" t="s">
        <v>62</v>
      </c>
      <c r="M7" s="7" t="s">
        <v>11</v>
      </c>
      <c r="N7" s="7" t="s">
        <v>11</v>
      </c>
      <c r="O7" s="7" t="s">
        <v>127</v>
      </c>
      <c r="P7" s="7" t="s">
        <v>103</v>
      </c>
      <c r="Q7" s="7" t="s">
        <v>72</v>
      </c>
      <c r="R7" s="20" t="s">
        <v>77</v>
      </c>
      <c r="S7" s="7" t="s">
        <v>25</v>
      </c>
      <c r="T7" s="7" t="s">
        <v>7</v>
      </c>
      <c r="U7" s="7" t="s">
        <v>129</v>
      </c>
      <c r="V7" s="7" t="s">
        <v>97</v>
      </c>
      <c r="W7" s="7" t="s">
        <v>11</v>
      </c>
      <c r="X7" s="7" t="s">
        <v>11</v>
      </c>
      <c r="Y7" s="7" t="s">
        <v>150</v>
      </c>
      <c r="Z7" s="7" t="s">
        <v>95</v>
      </c>
      <c r="AA7" s="7" t="s">
        <v>190</v>
      </c>
    </row>
    <row r="8" spans="1:47" ht="15.75" customHeight="1" x14ac:dyDescent="0.5">
      <c r="A8" s="4">
        <v>4</v>
      </c>
      <c r="B8" s="7" t="s">
        <v>73</v>
      </c>
      <c r="C8" s="7" t="s">
        <v>170</v>
      </c>
      <c r="D8" s="7" t="s">
        <v>7</v>
      </c>
      <c r="E8" s="7" t="s">
        <v>155</v>
      </c>
      <c r="F8" s="7" t="s">
        <v>11</v>
      </c>
      <c r="G8" s="7" t="s">
        <v>7</v>
      </c>
      <c r="H8" s="7" t="s">
        <v>13</v>
      </c>
      <c r="I8" s="7" t="s">
        <v>9</v>
      </c>
      <c r="J8" s="7" t="s">
        <v>97</v>
      </c>
      <c r="K8" s="7" t="s">
        <v>44</v>
      </c>
      <c r="L8" s="7" t="s">
        <v>61</v>
      </c>
      <c r="M8" s="7" t="s">
        <v>81</v>
      </c>
      <c r="N8" s="7" t="s">
        <v>7</v>
      </c>
      <c r="O8" s="7" t="s">
        <v>33</v>
      </c>
      <c r="P8" s="7" t="s">
        <v>104</v>
      </c>
      <c r="Q8" s="7" t="s">
        <v>73</v>
      </c>
      <c r="R8" s="7" t="s">
        <v>11</v>
      </c>
      <c r="S8" s="7" t="s">
        <v>52</v>
      </c>
      <c r="T8" s="7" t="s">
        <v>52</v>
      </c>
      <c r="U8" s="7" t="s">
        <v>11</v>
      </c>
      <c r="V8" s="7" t="s">
        <v>129</v>
      </c>
      <c r="W8" s="7" t="s">
        <v>73</v>
      </c>
      <c r="X8" s="7" t="s">
        <v>7</v>
      </c>
      <c r="Y8" s="7" t="s">
        <v>7</v>
      </c>
      <c r="Z8" s="7" t="s">
        <v>110</v>
      </c>
    </row>
    <row r="9" spans="1:47" ht="15.75" customHeight="1" x14ac:dyDescent="0.5">
      <c r="A9" s="4">
        <v>5</v>
      </c>
      <c r="B9" s="7" t="s">
        <v>11</v>
      </c>
      <c r="C9" s="7" t="s">
        <v>171</v>
      </c>
      <c r="D9" s="7" t="s">
        <v>13</v>
      </c>
      <c r="E9" s="7" t="s">
        <v>129</v>
      </c>
      <c r="F9" s="7" t="s">
        <v>7</v>
      </c>
      <c r="G9" s="7" t="s">
        <v>33</v>
      </c>
      <c r="H9" s="7" t="s">
        <v>23</v>
      </c>
      <c r="I9" s="7" t="s">
        <v>95</v>
      </c>
      <c r="J9" s="7" t="s">
        <v>7</v>
      </c>
      <c r="K9" s="7" t="s">
        <v>18</v>
      </c>
      <c r="L9" s="7" t="s">
        <v>60</v>
      </c>
      <c r="M9" s="7" t="s">
        <v>60</v>
      </c>
      <c r="N9" s="7" t="s">
        <v>16</v>
      </c>
      <c r="O9" s="7" t="s">
        <v>128</v>
      </c>
      <c r="P9" s="7" t="s">
        <v>105</v>
      </c>
      <c r="Q9" s="7" t="s">
        <v>34</v>
      </c>
      <c r="R9" s="7" t="s">
        <v>155</v>
      </c>
      <c r="S9" s="7" t="s">
        <v>9</v>
      </c>
      <c r="T9" s="7" t="s">
        <v>73</v>
      </c>
      <c r="U9" s="7" t="s">
        <v>146</v>
      </c>
      <c r="V9" s="7" t="s">
        <v>73</v>
      </c>
      <c r="W9" s="7" t="s">
        <v>97</v>
      </c>
      <c r="X9" s="20" t="s">
        <v>77</v>
      </c>
      <c r="Y9" s="7" t="s">
        <v>151</v>
      </c>
    </row>
    <row r="10" spans="1:47" ht="15.75" customHeight="1" x14ac:dyDescent="0.5">
      <c r="A10" s="4">
        <v>6</v>
      </c>
      <c r="B10" s="7" t="s">
        <v>12</v>
      </c>
      <c r="C10" s="7" t="s">
        <v>172</v>
      </c>
      <c r="D10" s="7" t="s">
        <v>11</v>
      </c>
      <c r="E10" s="7" t="s">
        <v>156</v>
      </c>
      <c r="F10" s="7" t="s">
        <v>196</v>
      </c>
      <c r="G10" s="7" t="s">
        <v>121</v>
      </c>
      <c r="H10" s="7" t="s">
        <v>30</v>
      </c>
      <c r="I10" s="7" t="s">
        <v>96</v>
      </c>
      <c r="J10" s="7" t="s">
        <v>90</v>
      </c>
      <c r="K10" s="7" t="s">
        <v>52</v>
      </c>
      <c r="L10" s="7" t="s">
        <v>21</v>
      </c>
      <c r="M10" s="7" t="s">
        <v>82</v>
      </c>
      <c r="N10" s="7" t="s">
        <v>52</v>
      </c>
      <c r="O10" s="7" t="s">
        <v>129</v>
      </c>
      <c r="P10" s="7" t="s">
        <v>106</v>
      </c>
      <c r="Q10" s="7" t="s">
        <v>97</v>
      </c>
      <c r="R10" s="7" t="s">
        <v>7</v>
      </c>
      <c r="S10" s="7" t="s">
        <v>68</v>
      </c>
      <c r="T10" s="7" t="s">
        <v>142</v>
      </c>
    </row>
    <row r="11" spans="1:47" ht="15.75" customHeight="1" x14ac:dyDescent="0.5">
      <c r="A11" s="4">
        <v>7</v>
      </c>
      <c r="B11" s="7" t="s">
        <v>13</v>
      </c>
      <c r="C11" s="7" t="s">
        <v>7</v>
      </c>
      <c r="D11" s="7" t="s">
        <v>135</v>
      </c>
      <c r="E11" s="7" t="s">
        <v>97</v>
      </c>
      <c r="F11" s="7" t="s">
        <v>197</v>
      </c>
      <c r="G11" s="7" t="s">
        <v>94</v>
      </c>
      <c r="H11" s="7" t="s">
        <v>97</v>
      </c>
      <c r="I11" s="7" t="s">
        <v>97</v>
      </c>
      <c r="J11" s="7" t="s">
        <v>13</v>
      </c>
      <c r="K11" s="20" t="s">
        <v>77</v>
      </c>
      <c r="L11" s="7" t="s">
        <v>59</v>
      </c>
      <c r="M11" s="7" t="s">
        <v>73</v>
      </c>
      <c r="N11" s="7" t="s">
        <v>126</v>
      </c>
      <c r="O11" s="7" t="s">
        <v>130</v>
      </c>
      <c r="P11" s="7" t="s">
        <v>107</v>
      </c>
      <c r="Q11" s="7" t="s">
        <v>18</v>
      </c>
    </row>
    <row r="12" spans="1:47" ht="15.75" customHeight="1" x14ac:dyDescent="0.5">
      <c r="A12" s="4">
        <v>8</v>
      </c>
      <c r="B12" s="7" t="s">
        <v>14</v>
      </c>
      <c r="C12" s="7" t="s">
        <v>173</v>
      </c>
      <c r="D12" s="7" t="s">
        <v>51</v>
      </c>
      <c r="E12" s="7" t="s">
        <v>157</v>
      </c>
      <c r="F12" s="7" t="s">
        <v>198</v>
      </c>
      <c r="G12" s="7" t="s">
        <v>19</v>
      </c>
      <c r="H12" s="7" t="s">
        <v>121</v>
      </c>
      <c r="I12" s="7" t="s">
        <v>25</v>
      </c>
      <c r="J12" s="7" t="s">
        <v>41</v>
      </c>
      <c r="K12" s="7" t="s">
        <v>73</v>
      </c>
      <c r="L12" s="7" t="s">
        <v>58</v>
      </c>
      <c r="M12" s="7" t="s">
        <v>58</v>
      </c>
      <c r="N12" s="7" t="s">
        <v>112</v>
      </c>
      <c r="O12" s="7" t="s">
        <v>9</v>
      </c>
    </row>
    <row r="13" spans="1:47" ht="15.75" customHeight="1" x14ac:dyDescent="0.5">
      <c r="A13" s="4">
        <v>9</v>
      </c>
      <c r="B13" s="7" t="s">
        <v>15</v>
      </c>
      <c r="C13" s="7" t="s">
        <v>174</v>
      </c>
      <c r="D13" s="7" t="s">
        <v>18</v>
      </c>
      <c r="E13" s="7" t="s">
        <v>158</v>
      </c>
      <c r="F13" s="7" t="s">
        <v>200</v>
      </c>
      <c r="G13" s="7" t="s">
        <v>97</v>
      </c>
      <c r="H13" s="7" t="s">
        <v>52</v>
      </c>
      <c r="I13" s="7" t="s">
        <v>18</v>
      </c>
      <c r="J13" s="7" t="s">
        <v>33</v>
      </c>
      <c r="K13" s="7" t="s">
        <v>97</v>
      </c>
      <c r="L13" s="7" t="s">
        <v>30</v>
      </c>
      <c r="M13" s="7" t="s">
        <v>83</v>
      </c>
      <c r="N13" s="7" t="s">
        <v>113</v>
      </c>
    </row>
    <row r="14" spans="1:47" ht="15.75" customHeight="1" x14ac:dyDescent="0.5">
      <c r="A14" s="4">
        <v>10</v>
      </c>
      <c r="B14" s="7" t="s">
        <v>16</v>
      </c>
      <c r="C14" s="7" t="s">
        <v>43</v>
      </c>
      <c r="D14" s="7" t="s">
        <v>25</v>
      </c>
      <c r="E14" s="7" t="s">
        <v>142</v>
      </c>
      <c r="F14" s="7" t="s">
        <v>23</v>
      </c>
      <c r="G14" s="7" t="s">
        <v>25</v>
      </c>
      <c r="H14" s="20" t="s">
        <v>77</v>
      </c>
      <c r="I14" s="7" t="s">
        <v>31</v>
      </c>
      <c r="J14" s="7" t="s">
        <v>28</v>
      </c>
      <c r="K14" s="7" t="s">
        <v>25</v>
      </c>
    </row>
    <row r="15" spans="1:47" ht="15.75" customHeight="1" x14ac:dyDescent="0.5">
      <c r="A15" s="4">
        <v>11</v>
      </c>
      <c r="B15" s="7" t="s">
        <v>17</v>
      </c>
      <c r="C15" s="7" t="s">
        <v>9</v>
      </c>
      <c r="D15" s="7" t="s">
        <v>38</v>
      </c>
      <c r="E15" s="7" t="s">
        <v>126</v>
      </c>
      <c r="F15" s="7" t="s">
        <v>27</v>
      </c>
      <c r="G15" s="7" t="s">
        <v>27</v>
      </c>
      <c r="H15" s="7" t="s">
        <v>122</v>
      </c>
    </row>
    <row r="16" spans="1:47" ht="15.75" customHeight="1" x14ac:dyDescent="0.5">
      <c r="A16" s="4">
        <v>12</v>
      </c>
      <c r="B16" s="7" t="s">
        <v>18</v>
      </c>
      <c r="C16" s="7" t="s">
        <v>175</v>
      </c>
      <c r="D16" s="7" t="s">
        <v>33</v>
      </c>
      <c r="E16" s="7" t="s">
        <v>159</v>
      </c>
      <c r="F16" s="7" t="s">
        <v>199</v>
      </c>
      <c r="G16" s="7" t="s">
        <v>198</v>
      </c>
    </row>
    <row r="17" spans="1:15" ht="15.75" customHeight="1" x14ac:dyDescent="0.5">
      <c r="A17" s="4">
        <v>13</v>
      </c>
      <c r="B17" s="7" t="s">
        <v>19</v>
      </c>
      <c r="C17" s="7" t="s">
        <v>176</v>
      </c>
      <c r="D17" s="7" t="s">
        <v>31</v>
      </c>
      <c r="E17" s="7" t="s">
        <v>27</v>
      </c>
    </row>
    <row r="18" spans="1:15" ht="15.75" customHeight="1" x14ac:dyDescent="0.5">
      <c r="A18" s="4">
        <v>14</v>
      </c>
      <c r="B18" s="7" t="s">
        <v>20</v>
      </c>
      <c r="C18" s="7" t="s">
        <v>177</v>
      </c>
      <c r="D18" s="7" t="s">
        <v>97</v>
      </c>
    </row>
    <row r="19" spans="1:15" ht="15.75" customHeight="1" x14ac:dyDescent="0.5">
      <c r="A19" s="4">
        <v>15</v>
      </c>
      <c r="B19" s="7" t="s">
        <v>21</v>
      </c>
      <c r="C19" s="7" t="s">
        <v>96</v>
      </c>
      <c r="D19" s="7" t="s">
        <v>52</v>
      </c>
    </row>
    <row r="20" spans="1:15" ht="15.75" customHeight="1" x14ac:dyDescent="0.5">
      <c r="A20" s="4">
        <v>16</v>
      </c>
      <c r="B20" s="7" t="s">
        <v>22</v>
      </c>
      <c r="C20" s="7" t="s">
        <v>13</v>
      </c>
      <c r="D20" s="7" t="s">
        <v>14</v>
      </c>
    </row>
    <row r="21" spans="1:15" ht="15.75" customHeight="1" x14ac:dyDescent="0.5">
      <c r="A21" s="4">
        <v>17</v>
      </c>
      <c r="B21" s="7" t="s">
        <v>23</v>
      </c>
      <c r="C21" s="20" t="s">
        <v>77</v>
      </c>
    </row>
    <row r="22" spans="1:15" ht="15.75" customHeight="1" x14ac:dyDescent="0.5">
      <c r="A22" s="4">
        <v>18</v>
      </c>
      <c r="B22" s="20" t="s">
        <v>77</v>
      </c>
      <c r="C22" s="20" t="s">
        <v>178</v>
      </c>
      <c r="D22" s="20"/>
      <c r="H22" s="20"/>
      <c r="I22" s="20"/>
      <c r="J22" s="20"/>
      <c r="O22" s="20"/>
    </row>
    <row r="23" spans="1:15" ht="15" customHeight="1" x14ac:dyDescent="0.5">
      <c r="A23" s="4">
        <v>19</v>
      </c>
      <c r="B23" s="7" t="s">
        <v>24</v>
      </c>
      <c r="C23" s="7" t="s">
        <v>179</v>
      </c>
    </row>
    <row r="24" spans="1:15" ht="15" customHeight="1" x14ac:dyDescent="0.5">
      <c r="A24" s="4">
        <v>20</v>
      </c>
      <c r="B24" s="7" t="s">
        <v>25</v>
      </c>
      <c r="C24" s="7" t="s">
        <v>180</v>
      </c>
    </row>
    <row r="25" spans="1:15" ht="15" customHeight="1" x14ac:dyDescent="0.5">
      <c r="A25" s="4">
        <v>21</v>
      </c>
      <c r="B25" s="7" t="s">
        <v>26</v>
      </c>
      <c r="C25" s="7" t="s">
        <v>181</v>
      </c>
    </row>
    <row r="26" spans="1:15" ht="15" customHeight="1" x14ac:dyDescent="0.5">
      <c r="A26" s="4">
        <v>22</v>
      </c>
      <c r="B26" s="7" t="s">
        <v>27</v>
      </c>
    </row>
    <row r="27" spans="1:15" ht="15" customHeight="1" x14ac:dyDescent="0.5">
      <c r="A27" s="4">
        <v>23</v>
      </c>
      <c r="B27" s="7" t="s">
        <v>28</v>
      </c>
    </row>
    <row r="28" spans="1:15" ht="15" customHeight="1" x14ac:dyDescent="0.5">
      <c r="A28" s="4">
        <v>24</v>
      </c>
      <c r="B28" s="7" t="s">
        <v>29</v>
      </c>
    </row>
    <row r="29" spans="1:15" ht="15" customHeight="1" x14ac:dyDescent="0.5">
      <c r="A29" s="4">
        <v>25</v>
      </c>
      <c r="B29" s="7" t="s">
        <v>30</v>
      </c>
    </row>
    <row r="30" spans="1:15" ht="15" customHeight="1" x14ac:dyDescent="0.5">
      <c r="A30" s="4">
        <v>26</v>
      </c>
      <c r="B30" s="7" t="s">
        <v>31</v>
      </c>
    </row>
    <row r="31" spans="1:15" ht="15" customHeight="1" x14ac:dyDescent="0.5">
      <c r="A31" s="4">
        <v>27</v>
      </c>
      <c r="B31" s="7" t="s">
        <v>32</v>
      </c>
    </row>
    <row r="32" spans="1:15" ht="15" customHeight="1" x14ac:dyDescent="0.5">
      <c r="A32" s="4">
        <v>28</v>
      </c>
      <c r="B32" s="7" t="s">
        <v>33</v>
      </c>
    </row>
    <row r="33" spans="1:2" ht="15" customHeight="1" x14ac:dyDescent="0.5">
      <c r="A33" s="4">
        <v>29</v>
      </c>
      <c r="B33" s="7" t="s">
        <v>34</v>
      </c>
    </row>
    <row r="34" spans="1:2" ht="15" customHeight="1" x14ac:dyDescent="0.5">
      <c r="A34" s="4">
        <v>30</v>
      </c>
      <c r="B34" s="7" t="s">
        <v>35</v>
      </c>
    </row>
    <row r="35" spans="1:2" ht="15" customHeight="1" x14ac:dyDescent="0.5">
      <c r="A35" s="4">
        <v>31</v>
      </c>
      <c r="B35" s="7" t="s">
        <v>36</v>
      </c>
    </row>
    <row r="36" spans="1:2" ht="15" customHeight="1" x14ac:dyDescent="0.5">
      <c r="A36" s="4">
        <v>32</v>
      </c>
      <c r="B36" s="7" t="s">
        <v>37</v>
      </c>
    </row>
    <row r="37" spans="1:2" ht="15" customHeight="1" x14ac:dyDescent="0.5">
      <c r="A37" s="4">
        <v>33</v>
      </c>
      <c r="B37" s="7" t="s">
        <v>38</v>
      </c>
    </row>
    <row r="38" spans="1:2" ht="15" customHeight="1" x14ac:dyDescent="0.5">
      <c r="A38" s="4">
        <v>34</v>
      </c>
      <c r="B38" s="7" t="s">
        <v>39</v>
      </c>
    </row>
    <row r="39" spans="1:2" ht="15" customHeight="1" x14ac:dyDescent="0.5">
      <c r="A39" s="4">
        <v>35</v>
      </c>
      <c r="B39" s="7" t="s">
        <v>40</v>
      </c>
    </row>
    <row r="40" spans="1:2" ht="15" customHeight="1" x14ac:dyDescent="0.5">
      <c r="A40" s="4">
        <v>36</v>
      </c>
      <c r="B40" s="7" t="s">
        <v>41</v>
      </c>
    </row>
    <row r="41" spans="1:2" ht="15" customHeight="1" x14ac:dyDescent="0.5">
      <c r="A41" s="4">
        <v>37</v>
      </c>
      <c r="B41" s="7" t="s">
        <v>42</v>
      </c>
    </row>
    <row r="42" spans="1:2" ht="15" customHeight="1" x14ac:dyDescent="0.5">
      <c r="A42" s="4">
        <v>38</v>
      </c>
      <c r="B42" s="7" t="s">
        <v>43</v>
      </c>
    </row>
    <row r="43" spans="1:2" ht="15" customHeight="1" x14ac:dyDescent="0.5">
      <c r="A43" s="4">
        <v>39</v>
      </c>
      <c r="B43" s="7" t="s">
        <v>44</v>
      </c>
    </row>
    <row r="44" spans="1:2" ht="15" customHeight="1" x14ac:dyDescent="0.5">
      <c r="A44" s="4">
        <v>40</v>
      </c>
      <c r="B44" s="7" t="s">
        <v>45</v>
      </c>
    </row>
    <row r="45" spans="1:2" ht="15" customHeight="1" x14ac:dyDescent="0.5">
      <c r="A45" s="4">
        <v>41</v>
      </c>
      <c r="B45" s="7" t="s">
        <v>46</v>
      </c>
    </row>
    <row r="46" spans="1:2" ht="15" customHeight="1" x14ac:dyDescent="0.5">
      <c r="A46" s="4">
        <v>42</v>
      </c>
      <c r="B46" s="7" t="s">
        <v>47</v>
      </c>
    </row>
    <row r="47" spans="1:2" ht="15" customHeight="1" x14ac:dyDescent="0.5">
      <c r="A47" s="4">
        <v>43</v>
      </c>
      <c r="B47" s="7" t="s">
        <v>48</v>
      </c>
    </row>
    <row r="48" spans="1:2" ht="15" customHeight="1" x14ac:dyDescent="0.5">
      <c r="A48" s="4">
        <v>44</v>
      </c>
      <c r="B48" s="7" t="s">
        <v>49</v>
      </c>
    </row>
    <row r="49" spans="1:25" ht="15" customHeight="1" x14ac:dyDescent="0.5">
      <c r="A49" s="4">
        <v>45</v>
      </c>
      <c r="B49" s="7" t="s">
        <v>50</v>
      </c>
    </row>
    <row r="50" spans="1:25" ht="15" customHeight="1" x14ac:dyDescent="0.5">
      <c r="A50" s="4">
        <v>46</v>
      </c>
      <c r="B50" s="7" t="s">
        <v>51</v>
      </c>
    </row>
    <row r="51" spans="1:25" ht="15" customHeight="1" x14ac:dyDescent="0.5">
      <c r="A51" s="4">
        <v>47</v>
      </c>
      <c r="B51" s="7" t="s">
        <v>52</v>
      </c>
    </row>
    <row r="52" spans="1:25" ht="15" customHeight="1" x14ac:dyDescent="0.5">
      <c r="A52" s="4">
        <v>48</v>
      </c>
      <c r="B52" s="7" t="s">
        <v>53</v>
      </c>
      <c r="G52" s="20"/>
      <c r="K52" s="20"/>
      <c r="L52" s="20"/>
      <c r="M52" s="20"/>
      <c r="N52" s="20"/>
      <c r="P52" s="20"/>
      <c r="Q52" s="20"/>
      <c r="R52" s="20"/>
      <c r="S52" s="20"/>
      <c r="W52" s="20"/>
      <c r="X52" s="20"/>
      <c r="Y52" s="20"/>
    </row>
    <row r="53" spans="1:25" ht="15" customHeight="1" x14ac:dyDescent="0.5">
      <c r="A53" s="4">
        <v>49</v>
      </c>
      <c r="B53" s="7" t="s">
        <v>54</v>
      </c>
    </row>
    <row r="54" spans="1:25" ht="15" customHeight="1" x14ac:dyDescent="0.5">
      <c r="A54" s="4">
        <v>50</v>
      </c>
      <c r="B54" s="7" t="s">
        <v>55</v>
      </c>
    </row>
    <row r="55" spans="1:25" ht="15" customHeight="1" x14ac:dyDescent="0.5">
      <c r="A55" s="4"/>
    </row>
    <row r="56" spans="1:25" ht="15" customHeight="1" x14ac:dyDescent="0.5">
      <c r="A56" s="4"/>
    </row>
    <row r="57" spans="1:25" ht="15" customHeight="1" x14ac:dyDescent="0.5">
      <c r="A57" s="4"/>
    </row>
    <row r="58" spans="1:25" ht="15" customHeight="1" x14ac:dyDescent="0.5">
      <c r="A58" s="4"/>
    </row>
    <row r="59" spans="1:25" ht="15" customHeight="1" x14ac:dyDescent="0.5">
      <c r="A59" s="4"/>
    </row>
    <row r="60" spans="1:25" ht="15" customHeight="1" x14ac:dyDescent="0.5">
      <c r="A60" s="4"/>
    </row>
    <row r="61" spans="1:25" ht="15" customHeight="1" x14ac:dyDescent="0.5">
      <c r="A61" s="4"/>
    </row>
    <row r="62" spans="1:25" ht="15" customHeight="1" x14ac:dyDescent="0.5">
      <c r="A62" s="4"/>
    </row>
    <row r="63" spans="1:25" ht="15" customHeight="1" x14ac:dyDescent="0.5">
      <c r="A63" s="4"/>
    </row>
    <row r="64" spans="1:25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6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6.265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</v>
      </c>
      <c r="B3" s="7" t="s">
        <v>134</v>
      </c>
      <c r="C3" s="15">
        <f>A3</f>
        <v>2</v>
      </c>
    </row>
    <row r="4" spans="1:26" ht="15.75" customHeight="1" x14ac:dyDescent="0.5">
      <c r="A4" s="4">
        <v>4</v>
      </c>
      <c r="B4" s="7" t="s">
        <v>104</v>
      </c>
      <c r="C4" s="15">
        <f>A4</f>
        <v>4</v>
      </c>
    </row>
    <row r="5" spans="1:26" ht="15.75" customHeight="1" x14ac:dyDescent="0.5">
      <c r="A5" s="4">
        <v>26</v>
      </c>
      <c r="B5" s="7" t="s">
        <v>31</v>
      </c>
      <c r="C5" s="15">
        <f>AVERAGE(A5:A7)</f>
        <v>16.333333333333332</v>
      </c>
    </row>
    <row r="6" spans="1:26" ht="15.75" customHeight="1" x14ac:dyDescent="0.5">
      <c r="A6" s="4">
        <v>13</v>
      </c>
      <c r="B6" s="7" t="s">
        <v>31</v>
      </c>
    </row>
    <row r="7" spans="1:26" ht="15.75" customHeight="1" x14ac:dyDescent="0.5">
      <c r="A7" s="4">
        <v>10</v>
      </c>
      <c r="B7" s="7" t="s">
        <v>31</v>
      </c>
    </row>
    <row r="8" spans="1:26" ht="15.75" customHeight="1" x14ac:dyDescent="0.5">
      <c r="A8" s="4">
        <v>7</v>
      </c>
      <c r="B8" s="7" t="s">
        <v>130</v>
      </c>
      <c r="C8" s="15">
        <f>A8</f>
        <v>7</v>
      </c>
    </row>
    <row r="9" spans="1:26" ht="15.75" customHeight="1" x14ac:dyDescent="0.5">
      <c r="A9" s="4">
        <v>5</v>
      </c>
      <c r="B9" s="7" t="s">
        <v>95</v>
      </c>
      <c r="C9" s="15">
        <f>AVERAGE(A9:A11)</f>
        <v>3.6666666666666665</v>
      </c>
    </row>
    <row r="10" spans="1:26" ht="15.75" customHeight="1" x14ac:dyDescent="0.5">
      <c r="A10" s="4">
        <v>3</v>
      </c>
      <c r="B10" s="7" t="s">
        <v>95</v>
      </c>
    </row>
    <row r="11" spans="1:26" ht="15.75" customHeight="1" x14ac:dyDescent="0.5">
      <c r="A11" s="4">
        <v>3</v>
      </c>
      <c r="B11" s="7" t="s">
        <v>95</v>
      </c>
    </row>
    <row r="12" spans="1:26" ht="15.75" customHeight="1" x14ac:dyDescent="0.5">
      <c r="A12" s="4">
        <v>35</v>
      </c>
      <c r="B12" s="7" t="s">
        <v>40</v>
      </c>
      <c r="C12" s="15">
        <f>A12</f>
        <v>35</v>
      </c>
    </row>
    <row r="13" spans="1:26" ht="15.75" customHeight="1" x14ac:dyDescent="0.5">
      <c r="A13" s="4">
        <v>5</v>
      </c>
      <c r="B13" s="7" t="s">
        <v>128</v>
      </c>
      <c r="C13" s="15">
        <f>A13</f>
        <v>5</v>
      </c>
    </row>
    <row r="14" spans="1:26" ht="15.75" customHeight="1" x14ac:dyDescent="0.5">
      <c r="A14" s="4">
        <v>2</v>
      </c>
      <c r="B14" s="7" t="s">
        <v>163</v>
      </c>
      <c r="C14" s="15">
        <f>A14</f>
        <v>2</v>
      </c>
    </row>
    <row r="15" spans="1:26" ht="15.75" customHeight="1" x14ac:dyDescent="0.5">
      <c r="A15" s="4">
        <v>3</v>
      </c>
      <c r="B15" s="7" t="s">
        <v>97</v>
      </c>
      <c r="C15" s="15">
        <f>AVERAGE(A15:A29)</f>
        <v>5.2</v>
      </c>
    </row>
    <row r="16" spans="1:26" ht="15.75" customHeight="1" x14ac:dyDescent="0.5">
      <c r="A16" s="4">
        <v>14</v>
      </c>
      <c r="B16" s="7" t="s">
        <v>97</v>
      </c>
    </row>
    <row r="17" spans="1:3" ht="15.75" customHeight="1" x14ac:dyDescent="0.5">
      <c r="A17" s="4">
        <v>7</v>
      </c>
      <c r="B17" s="7" t="s">
        <v>97</v>
      </c>
    </row>
    <row r="18" spans="1:3" ht="15.75" customHeight="1" x14ac:dyDescent="0.5">
      <c r="A18" s="4">
        <v>7</v>
      </c>
      <c r="B18" s="7" t="s">
        <v>97</v>
      </c>
    </row>
    <row r="19" spans="1:3" ht="15.75" customHeight="1" x14ac:dyDescent="0.5">
      <c r="A19" s="4">
        <v>7</v>
      </c>
      <c r="B19" s="7" t="s">
        <v>97</v>
      </c>
    </row>
    <row r="20" spans="1:3" ht="15.75" customHeight="1" x14ac:dyDescent="0.5">
      <c r="A20" s="4">
        <v>4</v>
      </c>
      <c r="B20" s="7" t="s">
        <v>97</v>
      </c>
    </row>
    <row r="21" spans="1:3" ht="15.75" customHeight="1" x14ac:dyDescent="0.5">
      <c r="A21" s="4">
        <v>1</v>
      </c>
      <c r="B21" s="7" t="s">
        <v>97</v>
      </c>
    </row>
    <row r="22" spans="1:3" ht="15.75" customHeight="1" x14ac:dyDescent="0.5">
      <c r="A22" s="4">
        <v>9</v>
      </c>
      <c r="B22" s="7" t="s">
        <v>97</v>
      </c>
    </row>
    <row r="23" spans="1:3" ht="15.75" customHeight="1" x14ac:dyDescent="0.5">
      <c r="A23" s="4">
        <v>6</v>
      </c>
      <c r="B23" s="7" t="s">
        <v>97</v>
      </c>
    </row>
    <row r="24" spans="1:3" ht="15.75" customHeight="1" x14ac:dyDescent="0.5">
      <c r="A24" s="4">
        <v>1</v>
      </c>
      <c r="B24" s="7" t="s">
        <v>97</v>
      </c>
    </row>
    <row r="25" spans="1:3" ht="15.75" customHeight="1" x14ac:dyDescent="0.5">
      <c r="A25" s="4">
        <v>1</v>
      </c>
      <c r="B25" s="7" t="s">
        <v>97</v>
      </c>
    </row>
    <row r="26" spans="1:3" ht="15.75" customHeight="1" x14ac:dyDescent="0.5">
      <c r="A26" s="4">
        <v>3</v>
      </c>
      <c r="B26" s="7" t="s">
        <v>97</v>
      </c>
    </row>
    <row r="27" spans="1:3" ht="15.75" customHeight="1" x14ac:dyDescent="0.5">
      <c r="A27" s="4">
        <v>5</v>
      </c>
      <c r="B27" s="7" t="s">
        <v>97</v>
      </c>
    </row>
    <row r="28" spans="1:3" ht="15.75" customHeight="1" x14ac:dyDescent="0.5">
      <c r="A28" s="4">
        <v>1</v>
      </c>
      <c r="B28" s="7" t="s">
        <v>97</v>
      </c>
    </row>
    <row r="29" spans="1:3" ht="15.75" customHeight="1" x14ac:dyDescent="0.5">
      <c r="A29" s="4">
        <v>9</v>
      </c>
      <c r="B29" s="7" t="s">
        <v>97</v>
      </c>
    </row>
    <row r="30" spans="1:3" ht="15.75" customHeight="1" x14ac:dyDescent="0.5">
      <c r="A30" s="4">
        <v>8</v>
      </c>
      <c r="B30" s="7" t="s">
        <v>121</v>
      </c>
      <c r="C30" s="15">
        <f>AVERAGE(A30:A33)</f>
        <v>4.75</v>
      </c>
    </row>
    <row r="31" spans="1:3" ht="15.75" customHeight="1" x14ac:dyDescent="0.5">
      <c r="A31" s="4">
        <v>1</v>
      </c>
      <c r="B31" s="7" t="s">
        <v>121</v>
      </c>
    </row>
    <row r="32" spans="1:3" ht="15.75" customHeight="1" x14ac:dyDescent="0.5">
      <c r="A32" s="4">
        <v>4</v>
      </c>
      <c r="B32" s="7" t="s">
        <v>121</v>
      </c>
    </row>
    <row r="33" spans="1:3" ht="15.75" customHeight="1" x14ac:dyDescent="0.5">
      <c r="A33" s="4">
        <v>6</v>
      </c>
      <c r="B33" s="7" t="s">
        <v>121</v>
      </c>
    </row>
    <row r="34" spans="1:3" ht="15.75" customHeight="1" x14ac:dyDescent="0.5">
      <c r="A34" s="4">
        <v>7</v>
      </c>
      <c r="B34" s="7" t="s">
        <v>59</v>
      </c>
      <c r="C34" s="15">
        <f>A34</f>
        <v>7</v>
      </c>
    </row>
    <row r="35" spans="1:3" ht="15.75" customHeight="1" x14ac:dyDescent="0.5">
      <c r="A35" s="4">
        <v>39</v>
      </c>
      <c r="B35" s="7" t="s">
        <v>44</v>
      </c>
      <c r="C35" s="15">
        <f>AVERAGE(A35:A36)</f>
        <v>21.5</v>
      </c>
    </row>
    <row r="36" spans="1:3" ht="15.75" customHeight="1" x14ac:dyDescent="0.5">
      <c r="A36" s="4">
        <v>4</v>
      </c>
      <c r="B36" s="7" t="s">
        <v>44</v>
      </c>
    </row>
    <row r="37" spans="1:3" ht="15.75" customHeight="1" x14ac:dyDescent="0.5">
      <c r="A37" s="4">
        <v>12</v>
      </c>
      <c r="B37" s="7" t="s">
        <v>175</v>
      </c>
      <c r="C37" s="15">
        <f>A37</f>
        <v>12</v>
      </c>
    </row>
    <row r="38" spans="1:3" ht="15.75" customHeight="1" x14ac:dyDescent="0.5">
      <c r="A38" s="4">
        <v>21</v>
      </c>
      <c r="B38" s="7" t="s">
        <v>26</v>
      </c>
      <c r="C38" s="15">
        <f>A38</f>
        <v>21</v>
      </c>
    </row>
    <row r="39" spans="1:3" ht="15.75" customHeight="1" x14ac:dyDescent="0.5">
      <c r="A39" s="4">
        <v>12</v>
      </c>
      <c r="B39" s="7" t="s">
        <v>18</v>
      </c>
      <c r="C39" s="15">
        <f>AVERAGE(A39:A43)</f>
        <v>8.4</v>
      </c>
    </row>
    <row r="40" spans="1:3" ht="15.75" customHeight="1" x14ac:dyDescent="0.5">
      <c r="A40" s="4">
        <v>9</v>
      </c>
      <c r="B40" s="7" t="s">
        <v>18</v>
      </c>
    </row>
    <row r="41" spans="1:3" ht="15.75" customHeight="1" x14ac:dyDescent="0.5">
      <c r="A41" s="4">
        <v>9</v>
      </c>
      <c r="B41" s="7" t="s">
        <v>18</v>
      </c>
    </row>
    <row r="42" spans="1:3" ht="15.75" customHeight="1" x14ac:dyDescent="0.5">
      <c r="A42" s="4">
        <v>5</v>
      </c>
      <c r="B42" s="7" t="s">
        <v>18</v>
      </c>
    </row>
    <row r="43" spans="1:3" ht="15.75" customHeight="1" x14ac:dyDescent="0.5">
      <c r="A43" s="4">
        <v>7</v>
      </c>
      <c r="B43" s="7" t="s">
        <v>18</v>
      </c>
    </row>
    <row r="44" spans="1:3" ht="15.75" customHeight="1" x14ac:dyDescent="0.5">
      <c r="A44" s="4">
        <v>10</v>
      </c>
      <c r="B44" s="7" t="s">
        <v>142</v>
      </c>
      <c r="C44" s="15">
        <f>AVERAGE(A44:A45)</f>
        <v>8</v>
      </c>
    </row>
    <row r="45" spans="1:3" ht="15.75" customHeight="1" x14ac:dyDescent="0.5">
      <c r="A45" s="4">
        <v>6</v>
      </c>
      <c r="B45" s="7" t="s">
        <v>142</v>
      </c>
    </row>
    <row r="46" spans="1:3" ht="15.75" customHeight="1" x14ac:dyDescent="0.5">
      <c r="A46" s="4">
        <v>2</v>
      </c>
      <c r="B46" s="7" t="s">
        <v>168</v>
      </c>
      <c r="C46" s="15">
        <f>A46</f>
        <v>2</v>
      </c>
    </row>
    <row r="47" spans="1:3" ht="15.75" customHeight="1" x14ac:dyDescent="0.5">
      <c r="A47" s="4">
        <v>3</v>
      </c>
      <c r="B47" s="7" t="s">
        <v>169</v>
      </c>
      <c r="C47" s="15">
        <f>A47</f>
        <v>3</v>
      </c>
    </row>
    <row r="48" spans="1:3" ht="15.75" customHeight="1" x14ac:dyDescent="0.5">
      <c r="A48" s="4">
        <v>7</v>
      </c>
      <c r="B48" s="7" t="s">
        <v>135</v>
      </c>
      <c r="C48" s="15">
        <f>A48</f>
        <v>7</v>
      </c>
    </row>
    <row r="49" spans="1:3" ht="15.75" customHeight="1" x14ac:dyDescent="0.5">
      <c r="A49" s="4">
        <v>3</v>
      </c>
      <c r="B49" s="7" t="s">
        <v>150</v>
      </c>
      <c r="C49" s="15">
        <f>A49</f>
        <v>3</v>
      </c>
    </row>
    <row r="50" spans="1:3" ht="15.75" customHeight="1" x14ac:dyDescent="0.5">
      <c r="A50" s="4">
        <v>28</v>
      </c>
      <c r="B50" s="7" t="s">
        <v>33</v>
      </c>
      <c r="C50" s="15">
        <f>AVERAGE(A50:A54)</f>
        <v>11.6</v>
      </c>
    </row>
    <row r="51" spans="1:3" ht="15.75" customHeight="1" x14ac:dyDescent="0.5">
      <c r="A51" s="4">
        <v>12</v>
      </c>
      <c r="B51" s="7" t="s">
        <v>33</v>
      </c>
    </row>
    <row r="52" spans="1:3" ht="15.75" customHeight="1" x14ac:dyDescent="0.5">
      <c r="A52" s="4">
        <v>9</v>
      </c>
      <c r="B52" s="7" t="s">
        <v>33</v>
      </c>
    </row>
    <row r="53" spans="1:3" ht="15.75" customHeight="1" x14ac:dyDescent="0.5">
      <c r="A53" s="4">
        <v>4</v>
      </c>
      <c r="B53" s="7" t="s">
        <v>33</v>
      </c>
    </row>
    <row r="54" spans="1:3" ht="15.75" customHeight="1" x14ac:dyDescent="0.5">
      <c r="A54" s="4">
        <v>5</v>
      </c>
      <c r="B54" s="7" t="s">
        <v>33</v>
      </c>
    </row>
    <row r="55" spans="1:3" ht="15.75" customHeight="1" x14ac:dyDescent="0.5">
      <c r="A55" s="4">
        <v>37</v>
      </c>
      <c r="B55" s="7" t="s">
        <v>42</v>
      </c>
      <c r="C55" s="15">
        <f>A55</f>
        <v>37</v>
      </c>
    </row>
    <row r="56" spans="1:3" ht="15.75" customHeight="1" x14ac:dyDescent="0.5">
      <c r="A56" s="4">
        <v>5</v>
      </c>
      <c r="B56" s="7" t="s">
        <v>60</v>
      </c>
      <c r="C56" s="15">
        <f>AVERAGE(A56:A57)</f>
        <v>5</v>
      </c>
    </row>
    <row r="57" spans="1:3" ht="15.75" customHeight="1" x14ac:dyDescent="0.5">
      <c r="A57" s="4">
        <v>5</v>
      </c>
      <c r="B57" s="7" t="s">
        <v>60</v>
      </c>
    </row>
    <row r="58" spans="1:3" ht="15.75" customHeight="1" x14ac:dyDescent="0.5">
      <c r="A58" s="4">
        <v>3</v>
      </c>
      <c r="B58" s="7" t="s">
        <v>127</v>
      </c>
      <c r="C58" s="15">
        <f>A58</f>
        <v>3</v>
      </c>
    </row>
    <row r="59" spans="1:3" ht="15.75" customHeight="1" x14ac:dyDescent="0.5">
      <c r="A59" s="4">
        <v>1</v>
      </c>
      <c r="B59" s="7" t="s">
        <v>64</v>
      </c>
      <c r="C59" s="15">
        <f>A59</f>
        <v>1</v>
      </c>
    </row>
    <row r="60" spans="1:3" ht="15.75" customHeight="1" x14ac:dyDescent="0.5">
      <c r="A60" s="4">
        <v>38</v>
      </c>
      <c r="B60" s="7" t="s">
        <v>43</v>
      </c>
      <c r="C60" s="15">
        <f>AVERAGE(A60:A61)</f>
        <v>24</v>
      </c>
    </row>
    <row r="61" spans="1:3" ht="15.75" customHeight="1" x14ac:dyDescent="0.5">
      <c r="A61" s="4">
        <v>10</v>
      </c>
      <c r="B61" s="7" t="s">
        <v>43</v>
      </c>
    </row>
    <row r="62" spans="1:3" ht="15.75" customHeight="1" x14ac:dyDescent="0.5">
      <c r="A62" s="4">
        <v>4</v>
      </c>
      <c r="B62" s="7" t="s">
        <v>170</v>
      </c>
      <c r="C62" s="15">
        <f>A62</f>
        <v>4</v>
      </c>
    </row>
    <row r="63" spans="1:3" ht="15.75" customHeight="1" x14ac:dyDescent="0.5">
      <c r="A63" s="4">
        <v>5</v>
      </c>
      <c r="B63" s="7" t="s">
        <v>11</v>
      </c>
      <c r="C63" s="15">
        <f>AVERAGE(A63:A78)</f>
        <v>3.0625</v>
      </c>
    </row>
    <row r="64" spans="1:3" ht="15.75" customHeight="1" x14ac:dyDescent="0.5">
      <c r="A64" s="4">
        <v>1</v>
      </c>
      <c r="B64" s="7" t="s">
        <v>11</v>
      </c>
    </row>
    <row r="65" spans="1:3" ht="15.75" customHeight="1" x14ac:dyDescent="0.5">
      <c r="A65" s="4">
        <v>6</v>
      </c>
      <c r="B65" s="7" t="s">
        <v>11</v>
      </c>
    </row>
    <row r="66" spans="1:3" ht="15.75" customHeight="1" x14ac:dyDescent="0.5">
      <c r="A66" s="4">
        <v>3</v>
      </c>
      <c r="B66" s="7" t="s">
        <v>11</v>
      </c>
    </row>
    <row r="67" spans="1:3" ht="15.75" customHeight="1" x14ac:dyDescent="0.5">
      <c r="A67" s="4">
        <v>4</v>
      </c>
      <c r="B67" s="7" t="s">
        <v>11</v>
      </c>
    </row>
    <row r="68" spans="1:3" ht="15.75" customHeight="1" x14ac:dyDescent="0.5">
      <c r="A68" s="4">
        <v>2</v>
      </c>
      <c r="B68" s="7" t="s">
        <v>11</v>
      </c>
    </row>
    <row r="69" spans="1:3" ht="15.75" customHeight="1" x14ac:dyDescent="0.5">
      <c r="A69" s="4">
        <v>2</v>
      </c>
      <c r="B69" s="7" t="s">
        <v>11</v>
      </c>
    </row>
    <row r="70" spans="1:3" ht="15.75" customHeight="1" x14ac:dyDescent="0.5">
      <c r="A70" s="4">
        <v>3</v>
      </c>
      <c r="B70" s="7" t="s">
        <v>11</v>
      </c>
    </row>
    <row r="71" spans="1:3" ht="15.75" customHeight="1" x14ac:dyDescent="0.5">
      <c r="A71" s="4">
        <v>3</v>
      </c>
      <c r="B71" s="7" t="s">
        <v>11</v>
      </c>
    </row>
    <row r="72" spans="1:3" ht="15.75" customHeight="1" x14ac:dyDescent="0.5">
      <c r="A72" s="4">
        <v>4</v>
      </c>
      <c r="B72" s="7" t="s">
        <v>11</v>
      </c>
    </row>
    <row r="73" spans="1:3" ht="15.75" customHeight="1" x14ac:dyDescent="0.5">
      <c r="A73" s="4">
        <v>4</v>
      </c>
      <c r="B73" s="7" t="s">
        <v>11</v>
      </c>
    </row>
    <row r="74" spans="1:3" ht="15.75" customHeight="1" x14ac:dyDescent="0.5">
      <c r="A74" s="4">
        <v>2</v>
      </c>
      <c r="B74" s="7" t="s">
        <v>11</v>
      </c>
    </row>
    <row r="75" spans="1:3" ht="15.75" customHeight="1" x14ac:dyDescent="0.5">
      <c r="A75" s="4">
        <v>3</v>
      </c>
      <c r="B75" s="7" t="s">
        <v>11</v>
      </c>
    </row>
    <row r="76" spans="1:3" ht="15.75" customHeight="1" x14ac:dyDescent="0.5">
      <c r="A76" s="4">
        <v>3</v>
      </c>
      <c r="B76" s="7" t="s">
        <v>11</v>
      </c>
    </row>
    <row r="77" spans="1:3" ht="15.75" customHeight="1" x14ac:dyDescent="0.5">
      <c r="A77" s="4">
        <v>2</v>
      </c>
      <c r="B77" s="7" t="s">
        <v>11</v>
      </c>
    </row>
    <row r="78" spans="1:3" ht="15.75" customHeight="1" x14ac:dyDescent="0.5">
      <c r="A78" s="4">
        <v>2</v>
      </c>
      <c r="B78" s="7" t="s">
        <v>11</v>
      </c>
    </row>
    <row r="79" spans="1:3" ht="15.75" customHeight="1" x14ac:dyDescent="0.5">
      <c r="A79" s="4">
        <v>43</v>
      </c>
      <c r="B79" s="7" t="s">
        <v>48</v>
      </c>
      <c r="C79" s="15">
        <f>A79</f>
        <v>43</v>
      </c>
    </row>
    <row r="80" spans="1:3" ht="15.75" customHeight="1" x14ac:dyDescent="0.5">
      <c r="A80" s="4">
        <v>18</v>
      </c>
      <c r="B80" s="20" t="s">
        <v>77</v>
      </c>
      <c r="C80" s="15">
        <f>AVERAGE(A80:A86)</f>
        <v>8.7142857142857135</v>
      </c>
    </row>
    <row r="81" spans="1:3" ht="15.75" customHeight="1" x14ac:dyDescent="0.5">
      <c r="A81" s="4">
        <v>17</v>
      </c>
      <c r="B81" s="20" t="s">
        <v>77</v>
      </c>
    </row>
    <row r="82" spans="1:3" ht="15.75" customHeight="1" x14ac:dyDescent="0.5">
      <c r="A82" s="4">
        <v>10</v>
      </c>
      <c r="B82" s="20" t="s">
        <v>77</v>
      </c>
    </row>
    <row r="83" spans="1:3" ht="15.75" customHeight="1" x14ac:dyDescent="0.5">
      <c r="A83" s="4">
        <v>7</v>
      </c>
      <c r="B83" s="20" t="s">
        <v>77</v>
      </c>
    </row>
    <row r="84" spans="1:3" ht="15.75" customHeight="1" x14ac:dyDescent="0.5">
      <c r="A84" s="4">
        <v>3</v>
      </c>
      <c r="B84" s="20" t="s">
        <v>77</v>
      </c>
    </row>
    <row r="85" spans="1:3" ht="15.75" customHeight="1" x14ac:dyDescent="0.5">
      <c r="A85" s="4">
        <v>5</v>
      </c>
      <c r="B85" s="20" t="s">
        <v>77</v>
      </c>
    </row>
    <row r="86" spans="1:3" ht="15.75" customHeight="1" x14ac:dyDescent="0.5">
      <c r="A86" s="4">
        <v>1</v>
      </c>
      <c r="B86" s="20" t="s">
        <v>77</v>
      </c>
    </row>
    <row r="87" spans="1:3" ht="15.75" customHeight="1" x14ac:dyDescent="0.5">
      <c r="A87" s="4">
        <v>2</v>
      </c>
      <c r="B87" s="7" t="s">
        <v>89</v>
      </c>
      <c r="C87" s="15">
        <f>A87</f>
        <v>2</v>
      </c>
    </row>
    <row r="88" spans="1:3" ht="15.75" customHeight="1" x14ac:dyDescent="0.5">
      <c r="A88" s="4">
        <v>1</v>
      </c>
      <c r="B88" s="7" t="s">
        <v>162</v>
      </c>
      <c r="C88" s="15">
        <f>AVERAGE(A88:A90)</f>
        <v>7.333333333333333</v>
      </c>
    </row>
    <row r="89" spans="1:3" ht="15.75" customHeight="1" x14ac:dyDescent="0.5">
      <c r="A89" s="4">
        <v>15</v>
      </c>
      <c r="B89" s="7" t="s">
        <v>162</v>
      </c>
    </row>
    <row r="90" spans="1:3" ht="15.75" customHeight="1" x14ac:dyDescent="0.5">
      <c r="A90" s="4">
        <v>6</v>
      </c>
      <c r="B90" s="7" t="s">
        <v>162</v>
      </c>
    </row>
    <row r="91" spans="1:3" ht="15.75" customHeight="1" x14ac:dyDescent="0.5">
      <c r="A91" s="4">
        <v>9</v>
      </c>
      <c r="B91" s="7" t="s">
        <v>113</v>
      </c>
      <c r="C91" s="15">
        <f>A91</f>
        <v>9</v>
      </c>
    </row>
    <row r="92" spans="1:3" ht="15.75" customHeight="1" x14ac:dyDescent="0.5">
      <c r="A92" s="4">
        <v>49</v>
      </c>
      <c r="B92" s="7" t="s">
        <v>54</v>
      </c>
      <c r="C92" s="15">
        <f>A92</f>
        <v>49</v>
      </c>
    </row>
    <row r="93" spans="1:3" ht="15.75" customHeight="1" x14ac:dyDescent="0.5">
      <c r="A93" s="4">
        <v>3</v>
      </c>
      <c r="B93" s="7" t="s">
        <v>72</v>
      </c>
      <c r="C93" s="15">
        <f>A93</f>
        <v>3</v>
      </c>
    </row>
    <row r="94" spans="1:3" ht="15.75" customHeight="1" x14ac:dyDescent="0.5">
      <c r="A94" s="4">
        <v>25</v>
      </c>
      <c r="B94" s="7" t="s">
        <v>30</v>
      </c>
      <c r="C94" s="15">
        <f>AVERAGE(A94:A96)</f>
        <v>13.333333333333334</v>
      </c>
    </row>
    <row r="95" spans="1:3" ht="15.75" customHeight="1" x14ac:dyDescent="0.5">
      <c r="A95" s="4">
        <v>6</v>
      </c>
      <c r="B95" s="7" t="s">
        <v>30</v>
      </c>
    </row>
    <row r="96" spans="1:3" ht="15.75" customHeight="1" x14ac:dyDescent="0.5">
      <c r="A96" s="4">
        <v>9</v>
      </c>
      <c r="B96" s="7" t="s">
        <v>30</v>
      </c>
    </row>
    <row r="97" spans="1:3" ht="15.75" customHeight="1" x14ac:dyDescent="0.5">
      <c r="A97" s="4">
        <v>4</v>
      </c>
      <c r="B97" s="7" t="s">
        <v>61</v>
      </c>
      <c r="C97" s="15">
        <f>A97</f>
        <v>4</v>
      </c>
    </row>
    <row r="98" spans="1:3" ht="15.75" customHeight="1" x14ac:dyDescent="0.5">
      <c r="A98" s="4">
        <v>12</v>
      </c>
      <c r="B98" s="7" t="s">
        <v>159</v>
      </c>
      <c r="C98" s="15">
        <f>A98</f>
        <v>12</v>
      </c>
    </row>
    <row r="99" spans="1:3" ht="15.75" customHeight="1" x14ac:dyDescent="0.5">
      <c r="A99" s="4">
        <v>1</v>
      </c>
      <c r="B99" s="7" t="s">
        <v>117</v>
      </c>
      <c r="C99" s="15">
        <f>A99</f>
        <v>1</v>
      </c>
    </row>
    <row r="100" spans="1:3" ht="15.75" customHeight="1" x14ac:dyDescent="0.5">
      <c r="A100" s="4">
        <v>41</v>
      </c>
      <c r="B100" s="7" t="s">
        <v>46</v>
      </c>
      <c r="C100" s="15">
        <f>A100</f>
        <v>41</v>
      </c>
    </row>
    <row r="101" spans="1:3" ht="15.75" customHeight="1" x14ac:dyDescent="0.5">
      <c r="A101" s="4">
        <v>13</v>
      </c>
      <c r="B101" s="7" t="s">
        <v>176</v>
      </c>
      <c r="C101" s="15">
        <f>A101</f>
        <v>13</v>
      </c>
    </row>
    <row r="102" spans="1:3" ht="15.75" customHeight="1" x14ac:dyDescent="0.5">
      <c r="A102" s="4">
        <v>4</v>
      </c>
      <c r="B102" s="7" t="s">
        <v>155</v>
      </c>
      <c r="C102" s="15">
        <f>AVERAGE(A102:A103)</f>
        <v>4.5</v>
      </c>
    </row>
    <row r="103" spans="1:3" ht="15.75" customHeight="1" x14ac:dyDescent="0.5">
      <c r="A103" s="4">
        <v>5</v>
      </c>
      <c r="B103" s="7" t="s">
        <v>155</v>
      </c>
    </row>
    <row r="104" spans="1:3" ht="15.75" customHeight="1" x14ac:dyDescent="0.5">
      <c r="A104" s="4">
        <v>33</v>
      </c>
      <c r="B104" s="7" t="s">
        <v>38</v>
      </c>
      <c r="C104" s="15">
        <f>AVERAGE(A104:A105)</f>
        <v>22</v>
      </c>
    </row>
    <row r="105" spans="1:3" ht="15.75" customHeight="1" x14ac:dyDescent="0.5">
      <c r="A105" s="4">
        <v>11</v>
      </c>
      <c r="B105" s="7" t="s">
        <v>38</v>
      </c>
    </row>
    <row r="106" spans="1:3" ht="15.75" customHeight="1" x14ac:dyDescent="0.5">
      <c r="A106" s="4">
        <v>16</v>
      </c>
      <c r="B106" s="7" t="s">
        <v>22</v>
      </c>
      <c r="C106" s="15">
        <f>A106</f>
        <v>16</v>
      </c>
    </row>
    <row r="107" spans="1:3" ht="15.75" customHeight="1" x14ac:dyDescent="0.5">
      <c r="A107" s="4">
        <v>42</v>
      </c>
      <c r="B107" s="7" t="s">
        <v>47</v>
      </c>
      <c r="C107" s="15">
        <f>A107</f>
        <v>42</v>
      </c>
    </row>
    <row r="108" spans="1:3" ht="15.75" customHeight="1" x14ac:dyDescent="0.5">
      <c r="A108" s="4">
        <v>1</v>
      </c>
      <c r="B108" s="7" t="s">
        <v>88</v>
      </c>
      <c r="C108" s="15">
        <f>A108</f>
        <v>1</v>
      </c>
    </row>
    <row r="109" spans="1:3" ht="15.75" customHeight="1" x14ac:dyDescent="0.5">
      <c r="A109" s="4">
        <v>1</v>
      </c>
      <c r="B109" s="7" t="s">
        <v>189</v>
      </c>
      <c r="C109" s="15">
        <f>A109</f>
        <v>1</v>
      </c>
    </row>
    <row r="110" spans="1:3" ht="15.75" customHeight="1" x14ac:dyDescent="0.5">
      <c r="A110" s="4">
        <v>8</v>
      </c>
      <c r="B110" s="7" t="s">
        <v>112</v>
      </c>
      <c r="C110" s="15">
        <f>A110</f>
        <v>8</v>
      </c>
    </row>
    <row r="111" spans="1:3" ht="15.75" customHeight="1" x14ac:dyDescent="0.5">
      <c r="A111" s="4">
        <v>5</v>
      </c>
      <c r="B111" s="7" t="s">
        <v>151</v>
      </c>
      <c r="C111" s="15">
        <f>A111</f>
        <v>5</v>
      </c>
    </row>
    <row r="112" spans="1:3" ht="15.75" customHeight="1" x14ac:dyDescent="0.5">
      <c r="A112" s="4">
        <v>8</v>
      </c>
      <c r="B112" s="7" t="s">
        <v>14</v>
      </c>
      <c r="C112" s="15">
        <f>AVERAGE(A112:A114)</f>
        <v>8.6666666666666661</v>
      </c>
    </row>
    <row r="113" spans="1:3" ht="15.75" customHeight="1" x14ac:dyDescent="0.5">
      <c r="A113" s="4">
        <v>16</v>
      </c>
      <c r="B113" s="7" t="s">
        <v>14</v>
      </c>
    </row>
    <row r="114" spans="1:3" ht="15.75" customHeight="1" x14ac:dyDescent="0.5">
      <c r="A114" s="4">
        <v>2</v>
      </c>
      <c r="B114" s="7" t="s">
        <v>14</v>
      </c>
    </row>
    <row r="115" spans="1:3" ht="15.75" customHeight="1" x14ac:dyDescent="0.5">
      <c r="A115" s="4">
        <v>6</v>
      </c>
      <c r="B115" s="7" t="s">
        <v>129</v>
      </c>
      <c r="C115" s="15">
        <f>AVERAGE(A115:A120)</f>
        <v>4.333333333333333</v>
      </c>
    </row>
    <row r="116" spans="1:3" ht="15.75" customHeight="1" x14ac:dyDescent="0.5">
      <c r="A116" s="4">
        <v>2</v>
      </c>
      <c r="B116" s="7" t="s">
        <v>129</v>
      </c>
    </row>
    <row r="117" spans="1:3" ht="15.75" customHeight="1" x14ac:dyDescent="0.5">
      <c r="A117" s="4">
        <v>5</v>
      </c>
      <c r="B117" s="7" t="s">
        <v>129</v>
      </c>
    </row>
    <row r="118" spans="1:3" ht="15.75" customHeight="1" x14ac:dyDescent="0.5">
      <c r="A118" s="4">
        <v>6</v>
      </c>
      <c r="B118" s="7" t="s">
        <v>129</v>
      </c>
    </row>
    <row r="119" spans="1:3" ht="15.75" customHeight="1" x14ac:dyDescent="0.5">
      <c r="A119" s="4">
        <v>3</v>
      </c>
      <c r="B119" s="7" t="s">
        <v>129</v>
      </c>
    </row>
    <row r="120" spans="1:3" ht="15.75" customHeight="1" x14ac:dyDescent="0.5">
      <c r="A120" s="4">
        <v>4</v>
      </c>
      <c r="B120" s="7" t="s">
        <v>129</v>
      </c>
    </row>
    <row r="121" spans="1:3" ht="15.75" customHeight="1" x14ac:dyDescent="0.5">
      <c r="A121" s="4">
        <v>32</v>
      </c>
      <c r="B121" s="7" t="s">
        <v>37</v>
      </c>
      <c r="C121" s="15">
        <f>A121</f>
        <v>32</v>
      </c>
    </row>
    <row r="122" spans="1:3" ht="15.75" customHeight="1" x14ac:dyDescent="0.5">
      <c r="A122" s="4">
        <v>6</v>
      </c>
      <c r="B122" s="7" t="s">
        <v>172</v>
      </c>
      <c r="C122" s="15">
        <f>A122</f>
        <v>6</v>
      </c>
    </row>
    <row r="123" spans="1:3" ht="15.75" customHeight="1" x14ac:dyDescent="0.5">
      <c r="A123" s="4">
        <v>47</v>
      </c>
      <c r="B123" s="7" t="s">
        <v>52</v>
      </c>
      <c r="C123" s="15">
        <f>AVERAGE(A123:A130)</f>
        <v>11.625</v>
      </c>
    </row>
    <row r="124" spans="1:3" ht="15.75" customHeight="1" x14ac:dyDescent="0.5">
      <c r="A124" s="4">
        <v>15</v>
      </c>
      <c r="B124" s="7" t="s">
        <v>52</v>
      </c>
    </row>
    <row r="125" spans="1:3" ht="15.75" customHeight="1" x14ac:dyDescent="0.5">
      <c r="A125" s="4">
        <v>9</v>
      </c>
      <c r="B125" s="7" t="s">
        <v>52</v>
      </c>
    </row>
    <row r="126" spans="1:3" ht="15.75" customHeight="1" x14ac:dyDescent="0.5">
      <c r="A126" s="4">
        <v>6</v>
      </c>
      <c r="B126" s="7" t="s">
        <v>52</v>
      </c>
    </row>
    <row r="127" spans="1:3" ht="15.75" customHeight="1" x14ac:dyDescent="0.5">
      <c r="A127" s="4">
        <v>6</v>
      </c>
      <c r="B127" s="7" t="s">
        <v>52</v>
      </c>
    </row>
    <row r="128" spans="1:3" ht="15.75" customHeight="1" x14ac:dyDescent="0.5">
      <c r="A128" s="4">
        <v>2</v>
      </c>
      <c r="B128" s="7" t="s">
        <v>52</v>
      </c>
    </row>
    <row r="129" spans="1:3" ht="15.75" customHeight="1" x14ac:dyDescent="0.5">
      <c r="A129" s="4">
        <v>4</v>
      </c>
      <c r="B129" s="7" t="s">
        <v>52</v>
      </c>
    </row>
    <row r="130" spans="1:3" ht="15.75" customHeight="1" x14ac:dyDescent="0.5">
      <c r="A130" s="4">
        <v>4</v>
      </c>
      <c r="B130" s="7" t="s">
        <v>52</v>
      </c>
    </row>
    <row r="131" spans="1:3" ht="15.75" customHeight="1" x14ac:dyDescent="0.5">
      <c r="A131" s="4">
        <v>18</v>
      </c>
      <c r="B131" s="20" t="s">
        <v>178</v>
      </c>
      <c r="C131" s="15">
        <f>A131</f>
        <v>18</v>
      </c>
    </row>
    <row r="132" spans="1:3" ht="15.75" customHeight="1" x14ac:dyDescent="0.5">
      <c r="A132" s="4">
        <v>9</v>
      </c>
      <c r="B132" s="7" t="s">
        <v>174</v>
      </c>
      <c r="C132" s="15">
        <f>A132</f>
        <v>9</v>
      </c>
    </row>
    <row r="133" spans="1:3" ht="15.75" customHeight="1" x14ac:dyDescent="0.5">
      <c r="A133" s="4">
        <v>20</v>
      </c>
      <c r="B133" s="7" t="s">
        <v>25</v>
      </c>
      <c r="C133" s="15">
        <f>AVERAGE(A133:A141)</f>
        <v>7.333333333333333</v>
      </c>
    </row>
    <row r="134" spans="1:3" ht="15.75" customHeight="1" x14ac:dyDescent="0.5">
      <c r="A134" s="4">
        <v>10</v>
      </c>
      <c r="B134" s="7" t="s">
        <v>25</v>
      </c>
    </row>
    <row r="135" spans="1:3" ht="15.75" customHeight="1" x14ac:dyDescent="0.5">
      <c r="A135" s="4">
        <v>1</v>
      </c>
      <c r="B135" s="7" t="s">
        <v>25</v>
      </c>
    </row>
    <row r="136" spans="1:3" ht="15.75" customHeight="1" x14ac:dyDescent="0.5">
      <c r="A136" s="4">
        <v>8</v>
      </c>
      <c r="B136" s="7" t="s">
        <v>25</v>
      </c>
    </row>
    <row r="137" spans="1:3" ht="15.75" customHeight="1" x14ac:dyDescent="0.5">
      <c r="A137" s="4">
        <v>3</v>
      </c>
      <c r="B137" s="7" t="s">
        <v>25</v>
      </c>
    </row>
    <row r="138" spans="1:3" ht="15.75" customHeight="1" x14ac:dyDescent="0.5">
      <c r="A138" s="4">
        <v>10</v>
      </c>
      <c r="B138" s="7" t="s">
        <v>25</v>
      </c>
    </row>
    <row r="139" spans="1:3" ht="15.75" customHeight="1" x14ac:dyDescent="0.5">
      <c r="A139" s="4">
        <v>3</v>
      </c>
      <c r="B139" s="7" t="s">
        <v>25</v>
      </c>
    </row>
    <row r="140" spans="1:3" ht="15.75" customHeight="1" x14ac:dyDescent="0.5">
      <c r="A140" s="4">
        <v>1</v>
      </c>
      <c r="B140" s="7" t="s">
        <v>25</v>
      </c>
    </row>
    <row r="141" spans="1:3" ht="15.75" customHeight="1" x14ac:dyDescent="0.5">
      <c r="A141" s="4">
        <v>10</v>
      </c>
      <c r="B141" s="7" t="s">
        <v>25</v>
      </c>
    </row>
    <row r="142" spans="1:3" ht="15.75" customHeight="1" x14ac:dyDescent="0.5">
      <c r="A142" s="4">
        <v>20</v>
      </c>
      <c r="B142" s="7" t="s">
        <v>180</v>
      </c>
      <c r="C142" s="15">
        <f t="shared" ref="C142:C144" si="0">A142</f>
        <v>20</v>
      </c>
    </row>
    <row r="143" spans="1:3" ht="15.75" customHeight="1" x14ac:dyDescent="0.5">
      <c r="A143" s="4">
        <v>19</v>
      </c>
      <c r="B143" s="7" t="s">
        <v>179</v>
      </c>
      <c r="C143" s="15">
        <f t="shared" si="0"/>
        <v>19</v>
      </c>
    </row>
    <row r="144" spans="1:3" ht="15.75" customHeight="1" x14ac:dyDescent="0.5">
      <c r="A144" s="4">
        <v>1</v>
      </c>
      <c r="B144" s="7" t="s">
        <v>101</v>
      </c>
      <c r="C144" s="15">
        <f t="shared" si="0"/>
        <v>1</v>
      </c>
    </row>
    <row r="145" spans="1:3" ht="15.75" customHeight="1" x14ac:dyDescent="0.5">
      <c r="A145" s="4">
        <v>2</v>
      </c>
      <c r="B145" s="7" t="s">
        <v>9</v>
      </c>
      <c r="C145" s="15">
        <f>AVERAGE(A145:A150)</f>
        <v>5.166666666666667</v>
      </c>
    </row>
    <row r="146" spans="1:3" ht="15.75" customHeight="1" x14ac:dyDescent="0.5">
      <c r="A146" s="4">
        <v>11</v>
      </c>
      <c r="B146" s="7" t="s">
        <v>9</v>
      </c>
    </row>
    <row r="147" spans="1:3" ht="15.75" customHeight="1" x14ac:dyDescent="0.5">
      <c r="A147" s="4">
        <v>1</v>
      </c>
      <c r="B147" s="7" t="s">
        <v>9</v>
      </c>
    </row>
    <row r="148" spans="1:3" ht="15.75" customHeight="1" x14ac:dyDescent="0.5">
      <c r="A148" s="4">
        <v>4</v>
      </c>
      <c r="B148" s="7" t="s">
        <v>9</v>
      </c>
    </row>
    <row r="149" spans="1:3" ht="15.75" customHeight="1" x14ac:dyDescent="0.5">
      <c r="A149" s="4">
        <v>8</v>
      </c>
      <c r="B149" s="7" t="s">
        <v>9</v>
      </c>
    </row>
    <row r="150" spans="1:3" ht="15.75" customHeight="1" x14ac:dyDescent="0.5">
      <c r="A150" s="4">
        <v>5</v>
      </c>
      <c r="B150" s="7" t="s">
        <v>9</v>
      </c>
    </row>
    <row r="151" spans="1:3" ht="15.75" customHeight="1" x14ac:dyDescent="0.5">
      <c r="A151" s="4">
        <v>50</v>
      </c>
      <c r="B151" s="7" t="s">
        <v>55</v>
      </c>
      <c r="C151" s="15">
        <f>AVERAGE(A151:A153)</f>
        <v>23.333333333333332</v>
      </c>
    </row>
    <row r="152" spans="1:3" ht="15.75" customHeight="1" x14ac:dyDescent="0.5">
      <c r="A152" s="4">
        <v>8</v>
      </c>
      <c r="B152" s="7" t="s">
        <v>198</v>
      </c>
    </row>
    <row r="153" spans="1:3" ht="15.75" customHeight="1" x14ac:dyDescent="0.5">
      <c r="A153" s="4">
        <v>12</v>
      </c>
      <c r="B153" s="7" t="s">
        <v>198</v>
      </c>
    </row>
    <row r="154" spans="1:3" ht="15.75" customHeight="1" x14ac:dyDescent="0.5">
      <c r="A154" s="4">
        <v>14</v>
      </c>
      <c r="B154" s="7" t="s">
        <v>177</v>
      </c>
      <c r="C154" s="15">
        <f t="shared" ref="C154:C161" si="1">A154</f>
        <v>14</v>
      </c>
    </row>
    <row r="155" spans="1:3" ht="15.75" customHeight="1" x14ac:dyDescent="0.5">
      <c r="A155" s="4">
        <v>6</v>
      </c>
      <c r="B155" s="7" t="s">
        <v>82</v>
      </c>
      <c r="C155" s="15">
        <f t="shared" si="1"/>
        <v>6</v>
      </c>
    </row>
    <row r="156" spans="1:3" ht="15.75" customHeight="1" x14ac:dyDescent="0.5">
      <c r="A156" s="4">
        <v>21</v>
      </c>
      <c r="B156" s="7" t="s">
        <v>181</v>
      </c>
      <c r="C156" s="15">
        <f t="shared" si="1"/>
        <v>21</v>
      </c>
    </row>
    <row r="157" spans="1:3" ht="15.75" customHeight="1" x14ac:dyDescent="0.5">
      <c r="A157" s="4">
        <v>40</v>
      </c>
      <c r="B157" s="7" t="s">
        <v>45</v>
      </c>
      <c r="C157" s="15">
        <f t="shared" si="1"/>
        <v>40</v>
      </c>
    </row>
    <row r="158" spans="1:3" ht="15.75" customHeight="1" x14ac:dyDescent="0.5">
      <c r="A158" s="4">
        <v>48</v>
      </c>
      <c r="B158" s="7" t="s">
        <v>53</v>
      </c>
      <c r="C158" s="15">
        <f t="shared" si="1"/>
        <v>48</v>
      </c>
    </row>
    <row r="159" spans="1:3" ht="15.75" customHeight="1" x14ac:dyDescent="0.5">
      <c r="A159" s="4">
        <v>12</v>
      </c>
      <c r="B159" s="7" t="s">
        <v>199</v>
      </c>
      <c r="C159" s="15">
        <f t="shared" si="1"/>
        <v>12</v>
      </c>
    </row>
    <row r="160" spans="1:3" ht="15.75" customHeight="1" x14ac:dyDescent="0.5">
      <c r="A160" s="4">
        <v>7</v>
      </c>
      <c r="B160" s="7" t="s">
        <v>107</v>
      </c>
      <c r="C160" s="15">
        <f t="shared" si="1"/>
        <v>7</v>
      </c>
    </row>
    <row r="161" spans="1:3" ht="15.75" customHeight="1" x14ac:dyDescent="0.5">
      <c r="A161" s="4">
        <v>2</v>
      </c>
      <c r="B161" s="7" t="s">
        <v>102</v>
      </c>
      <c r="C161" s="15">
        <f t="shared" si="1"/>
        <v>2</v>
      </c>
    </row>
    <row r="162" spans="1:3" ht="15.75" customHeight="1" x14ac:dyDescent="0.5">
      <c r="A162" s="4">
        <v>23</v>
      </c>
      <c r="B162" s="7" t="s">
        <v>28</v>
      </c>
      <c r="C162" s="15">
        <f>AVERAGE(A162:A163)</f>
        <v>16.5</v>
      </c>
    </row>
    <row r="163" spans="1:3" ht="15.75" customHeight="1" x14ac:dyDescent="0.5">
      <c r="A163" s="4">
        <v>10</v>
      </c>
      <c r="B163" s="7" t="s">
        <v>28</v>
      </c>
    </row>
    <row r="164" spans="1:3" ht="15.75" customHeight="1" x14ac:dyDescent="0.5">
      <c r="A164" s="4">
        <v>2</v>
      </c>
      <c r="B164" s="7" t="s">
        <v>157</v>
      </c>
      <c r="C164" s="15">
        <f>AVERAGE(A164:A165)</f>
        <v>5</v>
      </c>
    </row>
    <row r="165" spans="1:3" ht="15.75" customHeight="1" x14ac:dyDescent="0.5">
      <c r="A165" s="4">
        <v>8</v>
      </c>
      <c r="B165" s="7" t="s">
        <v>157</v>
      </c>
    </row>
    <row r="166" spans="1:3" ht="15.75" customHeight="1" x14ac:dyDescent="0.5">
      <c r="A166" s="4">
        <v>10</v>
      </c>
      <c r="B166" s="7" t="s">
        <v>16</v>
      </c>
      <c r="C166" s="15">
        <f>AVERAGE(A166:A169)</f>
        <v>5</v>
      </c>
    </row>
    <row r="167" spans="1:3" ht="15.75" customHeight="1" x14ac:dyDescent="0.5">
      <c r="A167" s="4">
        <v>2</v>
      </c>
      <c r="B167" s="7" t="s">
        <v>16</v>
      </c>
    </row>
    <row r="168" spans="1:3" ht="15.75" customHeight="1" x14ac:dyDescent="0.5">
      <c r="A168" s="4">
        <v>3</v>
      </c>
      <c r="B168" s="7" t="s">
        <v>16</v>
      </c>
    </row>
    <row r="169" spans="1:3" ht="15.75" customHeight="1" x14ac:dyDescent="0.5">
      <c r="A169" s="4">
        <v>5</v>
      </c>
      <c r="B169" s="7" t="s">
        <v>16</v>
      </c>
    </row>
    <row r="170" spans="1:3" ht="15.75" customHeight="1" x14ac:dyDescent="0.5">
      <c r="A170" s="4">
        <v>5</v>
      </c>
      <c r="B170" s="7" t="s">
        <v>105</v>
      </c>
      <c r="C170" s="15">
        <f t="shared" ref="C170" si="2">A170</f>
        <v>5</v>
      </c>
    </row>
    <row r="171" spans="1:3" ht="15.75" customHeight="1" x14ac:dyDescent="0.5">
      <c r="A171" s="4">
        <v>8</v>
      </c>
      <c r="B171" s="7" t="s">
        <v>58</v>
      </c>
      <c r="C171" s="15">
        <f>AVERAGE(A171:A172)</f>
        <v>8</v>
      </c>
    </row>
    <row r="172" spans="1:3" ht="15.75" customHeight="1" x14ac:dyDescent="0.5">
      <c r="A172" s="4">
        <v>8</v>
      </c>
      <c r="B172" s="7" t="s">
        <v>58</v>
      </c>
    </row>
    <row r="173" spans="1:3" ht="15.75" customHeight="1" x14ac:dyDescent="0.5">
      <c r="A173" s="4">
        <v>17</v>
      </c>
      <c r="B173" s="7" t="s">
        <v>23</v>
      </c>
      <c r="C173" s="15">
        <f>AVERAGE(A173:A177)</f>
        <v>7</v>
      </c>
    </row>
    <row r="174" spans="1:3" ht="15.75" customHeight="1" x14ac:dyDescent="0.5">
      <c r="A174" s="4">
        <v>10</v>
      </c>
      <c r="B174" s="7" t="s">
        <v>23</v>
      </c>
    </row>
    <row r="175" spans="1:3" ht="15.75" customHeight="1" x14ac:dyDescent="0.5">
      <c r="A175" s="4">
        <v>5</v>
      </c>
      <c r="B175" s="7" t="s">
        <v>23</v>
      </c>
    </row>
    <row r="176" spans="1:3" ht="15.75" customHeight="1" x14ac:dyDescent="0.5">
      <c r="A176" s="4">
        <v>2</v>
      </c>
      <c r="B176" s="7" t="s">
        <v>23</v>
      </c>
    </row>
    <row r="177" spans="1:3" ht="15.75" customHeight="1" x14ac:dyDescent="0.5">
      <c r="A177" s="4">
        <v>1</v>
      </c>
      <c r="B177" s="7" t="s">
        <v>23</v>
      </c>
    </row>
    <row r="178" spans="1:3" ht="15.75" customHeight="1" x14ac:dyDescent="0.5">
      <c r="A178" s="4">
        <v>6</v>
      </c>
      <c r="B178" s="7" t="s">
        <v>196</v>
      </c>
      <c r="C178" s="15">
        <f t="shared" ref="C178:C182" si="3">A178</f>
        <v>6</v>
      </c>
    </row>
    <row r="179" spans="1:3" ht="15.75" customHeight="1" x14ac:dyDescent="0.5">
      <c r="A179" s="4">
        <v>5</v>
      </c>
      <c r="B179" s="7" t="s">
        <v>171</v>
      </c>
      <c r="C179" s="15">
        <f t="shared" si="3"/>
        <v>5</v>
      </c>
    </row>
    <row r="180" spans="1:3" ht="15.75" customHeight="1" x14ac:dyDescent="0.5">
      <c r="A180" s="4">
        <v>31</v>
      </c>
      <c r="B180" s="7" t="s">
        <v>36</v>
      </c>
      <c r="C180" s="15">
        <f t="shared" si="3"/>
        <v>31</v>
      </c>
    </row>
    <row r="181" spans="1:3" ht="15.75" customHeight="1" x14ac:dyDescent="0.5">
      <c r="A181" s="4">
        <v>6</v>
      </c>
      <c r="B181" s="7" t="s">
        <v>156</v>
      </c>
      <c r="C181" s="15">
        <f t="shared" si="3"/>
        <v>6</v>
      </c>
    </row>
    <row r="182" spans="1:3" ht="15.75" customHeight="1" x14ac:dyDescent="0.5">
      <c r="A182" s="4">
        <v>2</v>
      </c>
      <c r="B182" s="7" t="s">
        <v>111</v>
      </c>
      <c r="C182" s="15">
        <f t="shared" si="3"/>
        <v>2</v>
      </c>
    </row>
    <row r="183" spans="1:3" ht="15.75" customHeight="1" x14ac:dyDescent="0.5">
      <c r="A183" s="4">
        <v>15</v>
      </c>
      <c r="B183" s="7" t="s">
        <v>21</v>
      </c>
      <c r="C183" s="15">
        <f>AVERAGE(A183:A184)</f>
        <v>10.5</v>
      </c>
    </row>
    <row r="184" spans="1:3" ht="15.75" customHeight="1" x14ac:dyDescent="0.5">
      <c r="A184" s="4">
        <v>6</v>
      </c>
      <c r="B184" s="7" t="s">
        <v>21</v>
      </c>
    </row>
    <row r="185" spans="1:3" ht="15.75" customHeight="1" x14ac:dyDescent="0.5">
      <c r="A185" s="4">
        <v>9</v>
      </c>
      <c r="B185" s="7" t="s">
        <v>200</v>
      </c>
      <c r="C185" s="15">
        <f t="shared" ref="C185:C190" si="4">A185</f>
        <v>9</v>
      </c>
    </row>
    <row r="186" spans="1:3" ht="15.75" customHeight="1" x14ac:dyDescent="0.5">
      <c r="A186" s="4">
        <v>27</v>
      </c>
      <c r="B186" s="7" t="s">
        <v>32</v>
      </c>
      <c r="C186" s="15">
        <f t="shared" si="4"/>
        <v>27</v>
      </c>
    </row>
    <row r="187" spans="1:3" ht="15.75" customHeight="1" x14ac:dyDescent="0.5">
      <c r="A187" s="4">
        <v>2</v>
      </c>
      <c r="B187" s="7" t="s">
        <v>67</v>
      </c>
      <c r="C187" s="15">
        <f t="shared" si="4"/>
        <v>2</v>
      </c>
    </row>
    <row r="188" spans="1:3" ht="15.75" customHeight="1" x14ac:dyDescent="0.5">
      <c r="A188" s="4">
        <v>4</v>
      </c>
      <c r="B188" s="7" t="s">
        <v>81</v>
      </c>
      <c r="C188" s="15">
        <f t="shared" si="4"/>
        <v>4</v>
      </c>
    </row>
    <row r="189" spans="1:3" ht="15.75" customHeight="1" x14ac:dyDescent="0.5">
      <c r="A189" s="4">
        <v>9</v>
      </c>
      <c r="B189" s="7" t="s">
        <v>158</v>
      </c>
      <c r="C189" s="15">
        <f t="shared" si="4"/>
        <v>9</v>
      </c>
    </row>
    <row r="190" spans="1:3" ht="15.75" customHeight="1" x14ac:dyDescent="0.5">
      <c r="A190" s="4">
        <v>13</v>
      </c>
      <c r="B190" s="7" t="s">
        <v>19</v>
      </c>
      <c r="C190" s="15">
        <f>AVERAGE(A190:A191)</f>
        <v>10.5</v>
      </c>
    </row>
    <row r="191" spans="1:3" ht="15.75" customHeight="1" x14ac:dyDescent="0.5">
      <c r="A191" s="4">
        <v>8</v>
      </c>
      <c r="B191" s="7" t="s">
        <v>19</v>
      </c>
    </row>
    <row r="192" spans="1:3" ht="15.75" customHeight="1" x14ac:dyDescent="0.5">
      <c r="A192" s="4">
        <v>1</v>
      </c>
      <c r="B192" s="7" t="s">
        <v>7</v>
      </c>
      <c r="C192" s="15">
        <f>AVERAGE(A192:A211)</f>
        <v>3</v>
      </c>
    </row>
    <row r="193" spans="1:2" ht="15.75" customHeight="1" x14ac:dyDescent="0.5">
      <c r="A193" s="4">
        <v>7</v>
      </c>
      <c r="B193" s="7" t="s">
        <v>7</v>
      </c>
    </row>
    <row r="194" spans="1:2" ht="15.75" customHeight="1" x14ac:dyDescent="0.5">
      <c r="A194" s="4">
        <v>4</v>
      </c>
      <c r="B194" s="7" t="s">
        <v>7</v>
      </c>
    </row>
    <row r="195" spans="1:2" ht="15.75" customHeight="1" x14ac:dyDescent="0.5">
      <c r="A195" s="4">
        <v>1</v>
      </c>
      <c r="B195" s="7" t="s">
        <v>7</v>
      </c>
    </row>
    <row r="196" spans="1:2" ht="15.75" customHeight="1" x14ac:dyDescent="0.5">
      <c r="A196" s="4">
        <v>5</v>
      </c>
      <c r="B196" s="7" t="s">
        <v>7</v>
      </c>
    </row>
    <row r="197" spans="1:2" ht="15.75" customHeight="1" x14ac:dyDescent="0.5">
      <c r="A197" s="4">
        <v>1</v>
      </c>
      <c r="B197" s="7" t="s">
        <v>7</v>
      </c>
    </row>
    <row r="198" spans="1:2" ht="15.75" customHeight="1" x14ac:dyDescent="0.5">
      <c r="A198" s="4">
        <v>3</v>
      </c>
      <c r="B198" s="7" t="s">
        <v>7</v>
      </c>
    </row>
    <row r="199" spans="1:2" ht="15.75" customHeight="1" x14ac:dyDescent="0.5">
      <c r="A199" s="4">
        <v>5</v>
      </c>
      <c r="B199" s="7" t="s">
        <v>7</v>
      </c>
    </row>
    <row r="200" spans="1:2" ht="15.75" customHeight="1" x14ac:dyDescent="0.5">
      <c r="A200" s="4">
        <v>2</v>
      </c>
      <c r="B200" s="7" t="s">
        <v>7</v>
      </c>
    </row>
    <row r="201" spans="1:2" ht="15.75" customHeight="1" x14ac:dyDescent="0.5">
      <c r="A201" s="4">
        <v>4</v>
      </c>
      <c r="B201" s="7" t="s">
        <v>7</v>
      </c>
    </row>
    <row r="202" spans="1:2" ht="15.75" customHeight="1" x14ac:dyDescent="0.5">
      <c r="A202" s="4">
        <v>1</v>
      </c>
      <c r="B202" s="7" t="s">
        <v>7</v>
      </c>
    </row>
    <row r="203" spans="1:2" ht="15.75" customHeight="1" x14ac:dyDescent="0.5">
      <c r="A203" s="4">
        <v>6</v>
      </c>
      <c r="B203" s="7" t="s">
        <v>7</v>
      </c>
    </row>
    <row r="204" spans="1:2" ht="15.75" customHeight="1" x14ac:dyDescent="0.5">
      <c r="A204" s="4">
        <v>1</v>
      </c>
      <c r="B204" s="7" t="s">
        <v>7</v>
      </c>
    </row>
    <row r="205" spans="1:2" ht="15.75" customHeight="1" x14ac:dyDescent="0.5">
      <c r="A205" s="4">
        <v>3</v>
      </c>
      <c r="B205" s="7" t="s">
        <v>7</v>
      </c>
    </row>
    <row r="206" spans="1:2" ht="15.75" customHeight="1" x14ac:dyDescent="0.5">
      <c r="A206" s="4">
        <v>2</v>
      </c>
      <c r="B206" s="7" t="s">
        <v>7</v>
      </c>
    </row>
    <row r="207" spans="1:2" ht="15.75" customHeight="1" x14ac:dyDescent="0.5">
      <c r="A207" s="4">
        <v>1</v>
      </c>
      <c r="B207" s="7" t="s">
        <v>7</v>
      </c>
    </row>
    <row r="208" spans="1:2" ht="15.75" customHeight="1" x14ac:dyDescent="0.5">
      <c r="A208" s="4">
        <v>1</v>
      </c>
      <c r="B208" s="7" t="s">
        <v>7</v>
      </c>
    </row>
    <row r="209" spans="1:3" ht="15.75" customHeight="1" x14ac:dyDescent="0.5">
      <c r="A209" s="4">
        <v>4</v>
      </c>
      <c r="B209" s="7" t="s">
        <v>7</v>
      </c>
    </row>
    <row r="210" spans="1:3" ht="15.75" customHeight="1" x14ac:dyDescent="0.5">
      <c r="A210" s="4">
        <v>4</v>
      </c>
      <c r="B210" s="7" t="s">
        <v>7</v>
      </c>
    </row>
    <row r="211" spans="1:3" ht="15.75" customHeight="1" x14ac:dyDescent="0.5">
      <c r="A211" s="4">
        <v>4</v>
      </c>
      <c r="B211" s="7" t="s">
        <v>7</v>
      </c>
    </row>
    <row r="212" spans="1:3" ht="15.75" customHeight="1" x14ac:dyDescent="0.5">
      <c r="A212" s="4">
        <v>45</v>
      </c>
      <c r="B212" s="7" t="s">
        <v>50</v>
      </c>
      <c r="C212" s="15">
        <f t="shared" ref="C212:C216" si="5">A212</f>
        <v>45</v>
      </c>
    </row>
    <row r="213" spans="1:3" ht="15.75" customHeight="1" x14ac:dyDescent="0.5">
      <c r="A213" s="4">
        <v>9</v>
      </c>
      <c r="B213" s="7" t="s">
        <v>83</v>
      </c>
      <c r="C213" s="15">
        <f t="shared" si="5"/>
        <v>9</v>
      </c>
    </row>
    <row r="214" spans="1:3" ht="15.75" customHeight="1" x14ac:dyDescent="0.5">
      <c r="A214" s="4">
        <v>3</v>
      </c>
      <c r="B214" s="7" t="s">
        <v>103</v>
      </c>
      <c r="C214" s="15">
        <f t="shared" si="5"/>
        <v>3</v>
      </c>
    </row>
    <row r="215" spans="1:3" ht="15.75" customHeight="1" x14ac:dyDescent="0.5">
      <c r="A215" s="4">
        <v>2</v>
      </c>
      <c r="B215" s="7" t="s">
        <v>63</v>
      </c>
      <c r="C215" s="15">
        <f t="shared" si="5"/>
        <v>2</v>
      </c>
    </row>
    <row r="216" spans="1:3" ht="15.75" customHeight="1" x14ac:dyDescent="0.5">
      <c r="A216" s="4">
        <v>7</v>
      </c>
      <c r="B216" s="7" t="s">
        <v>197</v>
      </c>
      <c r="C216" s="15">
        <f t="shared" si="5"/>
        <v>7</v>
      </c>
    </row>
    <row r="217" spans="1:3" ht="15.75" customHeight="1" x14ac:dyDescent="0.5">
      <c r="A217" s="4">
        <v>6</v>
      </c>
      <c r="B217" s="7" t="s">
        <v>13</v>
      </c>
      <c r="C217" s="15">
        <f>AVERAGE(A217:A223)</f>
        <v>6.8571428571428568</v>
      </c>
    </row>
    <row r="218" spans="1:3" ht="15.75" customHeight="1" x14ac:dyDescent="0.5">
      <c r="A218" s="4">
        <v>7</v>
      </c>
      <c r="B218" s="7" t="s">
        <v>13</v>
      </c>
    </row>
    <row r="219" spans="1:3" ht="15.75" customHeight="1" x14ac:dyDescent="0.5">
      <c r="A219" s="4">
        <v>16</v>
      </c>
      <c r="B219" s="7" t="s">
        <v>13</v>
      </c>
    </row>
    <row r="220" spans="1:3" ht="15.75" customHeight="1" x14ac:dyDescent="0.5">
      <c r="A220" s="4">
        <v>5</v>
      </c>
      <c r="B220" s="7" t="s">
        <v>13</v>
      </c>
    </row>
    <row r="221" spans="1:3" ht="15.75" customHeight="1" x14ac:dyDescent="0.5">
      <c r="A221" s="4">
        <v>3</v>
      </c>
      <c r="B221" s="7" t="s">
        <v>13</v>
      </c>
    </row>
    <row r="222" spans="1:3" ht="15.75" customHeight="1" x14ac:dyDescent="0.5">
      <c r="A222" s="4">
        <v>4</v>
      </c>
      <c r="B222" s="7" t="s">
        <v>13</v>
      </c>
    </row>
    <row r="223" spans="1:3" ht="15.75" customHeight="1" x14ac:dyDescent="0.5">
      <c r="A223" s="4">
        <v>7</v>
      </c>
      <c r="B223" s="7" t="s">
        <v>13</v>
      </c>
    </row>
    <row r="224" spans="1:3" ht="15.75" customHeight="1" x14ac:dyDescent="0.5">
      <c r="A224" s="4">
        <v>11</v>
      </c>
      <c r="B224" s="7" t="s">
        <v>122</v>
      </c>
      <c r="C224" s="15">
        <f>AVERAGE(A224:A225)</f>
        <v>10</v>
      </c>
    </row>
    <row r="225" spans="1:3" ht="15.75" customHeight="1" x14ac:dyDescent="0.5">
      <c r="A225" s="4">
        <v>9</v>
      </c>
      <c r="B225" s="7" t="s">
        <v>122</v>
      </c>
    </row>
    <row r="226" spans="1:3" ht="15.75" customHeight="1" x14ac:dyDescent="0.5">
      <c r="A226" s="4">
        <v>29</v>
      </c>
      <c r="B226" s="7" t="s">
        <v>34</v>
      </c>
      <c r="C226" s="15">
        <f>AVERAGE(A226:A228)</f>
        <v>12</v>
      </c>
    </row>
    <row r="227" spans="1:3" ht="15.75" customHeight="1" x14ac:dyDescent="0.5">
      <c r="A227" s="4">
        <v>5</v>
      </c>
      <c r="B227" s="7" t="s">
        <v>34</v>
      </c>
    </row>
    <row r="228" spans="1:3" ht="15.75" customHeight="1" x14ac:dyDescent="0.5">
      <c r="A228" s="4">
        <v>2</v>
      </c>
      <c r="B228" s="7" t="s">
        <v>34</v>
      </c>
    </row>
    <row r="229" spans="1:3" ht="15.75" customHeight="1" x14ac:dyDescent="0.5">
      <c r="A229" s="4">
        <v>22</v>
      </c>
      <c r="B229" s="7" t="s">
        <v>27</v>
      </c>
      <c r="C229" s="15">
        <f>AVERAGE(A229:A235)</f>
        <v>9</v>
      </c>
    </row>
    <row r="230" spans="1:3" ht="15.75" customHeight="1" x14ac:dyDescent="0.5">
      <c r="A230" s="4">
        <v>3</v>
      </c>
      <c r="B230" s="7" t="s">
        <v>27</v>
      </c>
    </row>
    <row r="231" spans="1:3" ht="15" customHeight="1" x14ac:dyDescent="0.5">
      <c r="A231" s="4">
        <v>13</v>
      </c>
      <c r="B231" s="7" t="s">
        <v>27</v>
      </c>
    </row>
    <row r="232" spans="1:3" ht="15" customHeight="1" x14ac:dyDescent="0.5">
      <c r="A232" s="4">
        <v>11</v>
      </c>
      <c r="B232" s="7" t="s">
        <v>27</v>
      </c>
    </row>
    <row r="233" spans="1:3" ht="15" customHeight="1" x14ac:dyDescent="0.5">
      <c r="A233" s="4">
        <v>1</v>
      </c>
      <c r="B233" s="7" t="s">
        <v>27</v>
      </c>
    </row>
    <row r="234" spans="1:3" ht="15" customHeight="1" x14ac:dyDescent="0.5">
      <c r="A234" s="4">
        <v>2</v>
      </c>
      <c r="B234" s="7" t="s">
        <v>27</v>
      </c>
    </row>
    <row r="235" spans="1:3" ht="15" customHeight="1" x14ac:dyDescent="0.5">
      <c r="A235" s="4">
        <v>11</v>
      </c>
      <c r="B235" s="7" t="s">
        <v>27</v>
      </c>
    </row>
    <row r="236" spans="1:3" ht="15" customHeight="1" x14ac:dyDescent="0.5">
      <c r="A236" s="4">
        <v>34</v>
      </c>
      <c r="B236" s="7" t="s">
        <v>39</v>
      </c>
      <c r="C236" s="15">
        <f t="shared" ref="C236:C239" si="6">A236</f>
        <v>34</v>
      </c>
    </row>
    <row r="237" spans="1:3" ht="15" customHeight="1" x14ac:dyDescent="0.5">
      <c r="A237" s="4">
        <v>3</v>
      </c>
      <c r="B237" s="7" t="s">
        <v>190</v>
      </c>
      <c r="C237" s="15">
        <f t="shared" si="6"/>
        <v>3</v>
      </c>
    </row>
    <row r="238" spans="1:3" ht="15" customHeight="1" x14ac:dyDescent="0.5">
      <c r="A238" s="4">
        <v>24</v>
      </c>
      <c r="B238" s="7" t="s">
        <v>29</v>
      </c>
      <c r="C238" s="15">
        <f t="shared" si="6"/>
        <v>24</v>
      </c>
    </row>
    <row r="239" spans="1:3" ht="15" customHeight="1" x14ac:dyDescent="0.5">
      <c r="A239" s="4">
        <v>30</v>
      </c>
      <c r="B239" s="7" t="s">
        <v>35</v>
      </c>
      <c r="C239" s="15">
        <f t="shared" si="6"/>
        <v>30</v>
      </c>
    </row>
    <row r="240" spans="1:3" ht="15" customHeight="1" x14ac:dyDescent="0.5">
      <c r="A240" s="4">
        <v>46</v>
      </c>
      <c r="B240" s="7" t="s">
        <v>51</v>
      </c>
      <c r="C240" s="15">
        <f>AVERAGE(A240:A241)</f>
        <v>27</v>
      </c>
    </row>
    <row r="241" spans="1:3" ht="15" customHeight="1" x14ac:dyDescent="0.5">
      <c r="A241" s="4">
        <v>8</v>
      </c>
      <c r="B241" s="7" t="s">
        <v>51</v>
      </c>
    </row>
    <row r="242" spans="1:3" ht="15" customHeight="1" x14ac:dyDescent="0.5">
      <c r="A242" s="4">
        <v>36</v>
      </c>
      <c r="B242" s="7" t="s">
        <v>41</v>
      </c>
      <c r="C242" s="15">
        <f>AVERAGE(A242:A243)</f>
        <v>22</v>
      </c>
    </row>
    <row r="243" spans="1:3" ht="15" customHeight="1" x14ac:dyDescent="0.5">
      <c r="A243" s="4">
        <v>8</v>
      </c>
      <c r="B243" s="7" t="s">
        <v>41</v>
      </c>
    </row>
    <row r="244" spans="1:3" ht="15" customHeight="1" x14ac:dyDescent="0.5">
      <c r="A244" s="4">
        <v>14</v>
      </c>
      <c r="B244" s="7" t="s">
        <v>20</v>
      </c>
      <c r="C244" s="15">
        <f t="shared" ref="C244:C245" si="7">A244</f>
        <v>14</v>
      </c>
    </row>
    <row r="245" spans="1:3" ht="15" customHeight="1" x14ac:dyDescent="0.5">
      <c r="A245" s="4">
        <v>6</v>
      </c>
      <c r="B245" s="7" t="s">
        <v>106</v>
      </c>
      <c r="C245" s="15">
        <f t="shared" si="7"/>
        <v>6</v>
      </c>
    </row>
    <row r="246" spans="1:3" ht="15" customHeight="1" x14ac:dyDescent="0.5">
      <c r="A246" s="4">
        <v>4</v>
      </c>
      <c r="B246" s="7" t="s">
        <v>73</v>
      </c>
      <c r="C246" s="15">
        <f>AVERAGE(A246:A254)</f>
        <v>4.666666666666667</v>
      </c>
    </row>
    <row r="247" spans="1:3" ht="15" customHeight="1" x14ac:dyDescent="0.5">
      <c r="A247" s="4">
        <v>2</v>
      </c>
      <c r="B247" s="7" t="s">
        <v>73</v>
      </c>
    </row>
    <row r="248" spans="1:3" ht="15" customHeight="1" x14ac:dyDescent="0.5">
      <c r="A248" s="4">
        <v>8</v>
      </c>
      <c r="B248" s="7" t="s">
        <v>73</v>
      </c>
    </row>
    <row r="249" spans="1:3" ht="15" customHeight="1" x14ac:dyDescent="0.5">
      <c r="A249" s="4">
        <v>7</v>
      </c>
      <c r="B249" s="7" t="s">
        <v>73</v>
      </c>
    </row>
    <row r="250" spans="1:3" ht="15" customHeight="1" x14ac:dyDescent="0.5">
      <c r="A250" s="4">
        <v>4</v>
      </c>
      <c r="B250" s="7" t="s">
        <v>73</v>
      </c>
    </row>
    <row r="251" spans="1:3" ht="15" customHeight="1" x14ac:dyDescent="0.5">
      <c r="A251" s="4">
        <v>5</v>
      </c>
      <c r="B251" s="7" t="s">
        <v>73</v>
      </c>
    </row>
    <row r="252" spans="1:3" ht="15" customHeight="1" x14ac:dyDescent="0.5">
      <c r="A252" s="4">
        <v>5</v>
      </c>
      <c r="B252" s="7" t="s">
        <v>73</v>
      </c>
    </row>
    <row r="253" spans="1:3" ht="15" customHeight="1" x14ac:dyDescent="0.5">
      <c r="A253" s="4">
        <v>4</v>
      </c>
      <c r="B253" s="7" t="s">
        <v>73</v>
      </c>
    </row>
    <row r="254" spans="1:3" ht="15" customHeight="1" x14ac:dyDescent="0.5">
      <c r="A254" s="4">
        <v>3</v>
      </c>
      <c r="B254" s="7" t="s">
        <v>73</v>
      </c>
    </row>
    <row r="255" spans="1:3" ht="15" customHeight="1" x14ac:dyDescent="0.5">
      <c r="A255" s="4">
        <v>3</v>
      </c>
      <c r="B255" s="7" t="s">
        <v>62</v>
      </c>
      <c r="C255" s="15">
        <f t="shared" ref="C255:C257" si="8">A255</f>
        <v>3</v>
      </c>
    </row>
    <row r="256" spans="1:3" ht="15" customHeight="1" x14ac:dyDescent="0.5">
      <c r="A256" s="4">
        <v>6</v>
      </c>
      <c r="B256" s="7" t="s">
        <v>90</v>
      </c>
      <c r="C256" s="15">
        <f t="shared" si="8"/>
        <v>6</v>
      </c>
    </row>
    <row r="257" spans="1:3" ht="15" customHeight="1" x14ac:dyDescent="0.5">
      <c r="A257" s="4">
        <v>44</v>
      </c>
      <c r="B257" s="7" t="s">
        <v>49</v>
      </c>
      <c r="C257" s="15">
        <f t="shared" si="8"/>
        <v>44</v>
      </c>
    </row>
    <row r="258" spans="1:3" ht="15" customHeight="1" x14ac:dyDescent="0.5">
      <c r="A258" s="4">
        <v>1</v>
      </c>
      <c r="B258" s="7" t="s">
        <v>94</v>
      </c>
      <c r="C258" s="15">
        <f>AVERAGE(A258:A259)</f>
        <v>4</v>
      </c>
    </row>
    <row r="259" spans="1:3" ht="15" customHeight="1" x14ac:dyDescent="0.5">
      <c r="A259" s="4">
        <v>7</v>
      </c>
      <c r="B259" s="7" t="s">
        <v>94</v>
      </c>
    </row>
    <row r="260" spans="1:3" ht="15" customHeight="1" x14ac:dyDescent="0.5">
      <c r="A260" s="4">
        <v>11</v>
      </c>
      <c r="B260" s="7" t="s">
        <v>126</v>
      </c>
      <c r="C260" s="15">
        <f>AVERAGE(A260:A263)</f>
        <v>9.75</v>
      </c>
    </row>
    <row r="261" spans="1:3" ht="15" customHeight="1" x14ac:dyDescent="0.5">
      <c r="A261" s="4">
        <v>7</v>
      </c>
      <c r="B261" s="7" t="s">
        <v>126</v>
      </c>
    </row>
    <row r="262" spans="1:3" ht="15" customHeight="1" x14ac:dyDescent="0.5">
      <c r="A262" s="4">
        <v>2</v>
      </c>
      <c r="B262" s="7" t="s">
        <v>126</v>
      </c>
    </row>
    <row r="263" spans="1:3" ht="15" customHeight="1" x14ac:dyDescent="0.5">
      <c r="A263" s="4">
        <v>19</v>
      </c>
      <c r="B263" s="7" t="s">
        <v>126</v>
      </c>
    </row>
    <row r="264" spans="1:3" ht="15" customHeight="1" x14ac:dyDescent="0.5">
      <c r="A264" s="4">
        <v>8</v>
      </c>
      <c r="B264" s="7" t="s">
        <v>173</v>
      </c>
      <c r="C264" s="15">
        <f t="shared" ref="C264:C266" si="9">A264</f>
        <v>8</v>
      </c>
    </row>
    <row r="265" spans="1:3" ht="15" customHeight="1" x14ac:dyDescent="0.5">
      <c r="A265" s="4">
        <v>5</v>
      </c>
      <c r="B265" s="7" t="s">
        <v>146</v>
      </c>
      <c r="C265" s="15">
        <f t="shared" si="9"/>
        <v>5</v>
      </c>
    </row>
    <row r="266" spans="1:3" ht="15" customHeight="1" x14ac:dyDescent="0.5">
      <c r="A266" s="4">
        <v>11</v>
      </c>
      <c r="B266" s="7" t="s">
        <v>17</v>
      </c>
      <c r="C266" s="15">
        <f t="shared" si="9"/>
        <v>11</v>
      </c>
    </row>
  </sheetData>
  <sortState xmlns:xlrd2="http://schemas.microsoft.com/office/spreadsheetml/2017/richdata2" ref="A3:C266">
    <sortCondition ref="B26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7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201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7</v>
      </c>
      <c r="C3" s="14">
        <v>3</v>
      </c>
      <c r="D3" s="13">
        <v>20</v>
      </c>
      <c r="E3" s="12">
        <f>C3/(D3-0.75)*10</f>
        <v>1.5584415584415585</v>
      </c>
    </row>
    <row r="4" spans="1:5" ht="15" customHeight="1" x14ac:dyDescent="0.5">
      <c r="A4" s="13">
        <v>2</v>
      </c>
      <c r="B4" s="7" t="s">
        <v>11</v>
      </c>
      <c r="C4" s="14">
        <v>3.0625</v>
      </c>
      <c r="D4" s="13">
        <v>16</v>
      </c>
      <c r="E4" s="12">
        <f>C4/(D4-0.75)*10</f>
        <v>2.0081967213114753</v>
      </c>
    </row>
    <row r="5" spans="1:5" ht="15" customHeight="1" x14ac:dyDescent="0.5">
      <c r="A5" s="13">
        <v>3</v>
      </c>
      <c r="B5" s="7" t="s">
        <v>97</v>
      </c>
      <c r="C5" s="14">
        <v>5.2</v>
      </c>
      <c r="D5" s="13">
        <v>15</v>
      </c>
      <c r="E5" s="12">
        <f>C5/(D5-0.75)*10</f>
        <v>3.6491228070175441</v>
      </c>
    </row>
    <row r="6" spans="1:5" ht="15" customHeight="1" x14ac:dyDescent="0.5">
      <c r="A6" s="13">
        <v>4</v>
      </c>
      <c r="B6" s="7" t="s">
        <v>73</v>
      </c>
      <c r="C6" s="14">
        <v>4.666666666666667</v>
      </c>
      <c r="D6" s="13">
        <v>9</v>
      </c>
      <c r="E6" s="12">
        <f>C6/(D6-0.75)*10</f>
        <v>5.6565656565656575</v>
      </c>
    </row>
    <row r="7" spans="1:5" ht="15" customHeight="1" x14ac:dyDescent="0.5">
      <c r="A7" s="13">
        <v>5</v>
      </c>
      <c r="B7" s="7" t="s">
        <v>129</v>
      </c>
      <c r="C7" s="14">
        <v>4.333333333333333</v>
      </c>
      <c r="D7" s="13">
        <v>6</v>
      </c>
      <c r="E7" s="12">
        <f>C7/(D7-0.75)*10</f>
        <v>8.2539682539682531</v>
      </c>
    </row>
    <row r="8" spans="1:5" ht="15" customHeight="1" x14ac:dyDescent="0.5">
      <c r="A8" s="13">
        <v>6</v>
      </c>
      <c r="B8" s="7" t="s">
        <v>25</v>
      </c>
      <c r="C8" s="14">
        <v>7.333333333333333</v>
      </c>
      <c r="D8" s="13">
        <v>9</v>
      </c>
      <c r="E8" s="12">
        <f>C8/(D8-0.75)*10</f>
        <v>8.8888888888888893</v>
      </c>
    </row>
    <row r="9" spans="1:5" ht="15" customHeight="1" x14ac:dyDescent="0.5">
      <c r="A9" s="13">
        <v>7</v>
      </c>
      <c r="B9" s="7" t="s">
        <v>9</v>
      </c>
      <c r="C9" s="14">
        <v>5.166666666666667</v>
      </c>
      <c r="D9" s="13">
        <v>6</v>
      </c>
      <c r="E9" s="12">
        <f>C9/(D9-0.75)*10</f>
        <v>9.8412698412698418</v>
      </c>
    </row>
    <row r="10" spans="1:5" ht="15" customHeight="1" x14ac:dyDescent="0.5">
      <c r="A10" s="13">
        <v>8</v>
      </c>
      <c r="B10" s="7" t="s">
        <v>13</v>
      </c>
      <c r="C10" s="14">
        <v>6.8571428571428568</v>
      </c>
      <c r="D10" s="13">
        <v>7</v>
      </c>
      <c r="E10" s="12">
        <f>C10/(D10-0.75)*10</f>
        <v>10.97142857142857</v>
      </c>
    </row>
    <row r="11" spans="1:5" ht="15" customHeight="1" x14ac:dyDescent="0.5">
      <c r="A11" s="13">
        <v>9</v>
      </c>
      <c r="B11" s="7" t="s">
        <v>77</v>
      </c>
      <c r="C11" s="14">
        <v>8.7142857142857135</v>
      </c>
      <c r="D11" s="13">
        <v>7</v>
      </c>
      <c r="E11" s="12">
        <f>C11/(D11-0.75)*10</f>
        <v>13.942857142857141</v>
      </c>
    </row>
    <row r="12" spans="1:5" ht="15" customHeight="1" x14ac:dyDescent="0.5">
      <c r="A12" s="13">
        <v>10</v>
      </c>
      <c r="B12" s="7" t="s">
        <v>27</v>
      </c>
      <c r="C12" s="14">
        <v>9</v>
      </c>
      <c r="D12" s="13">
        <v>7</v>
      </c>
      <c r="E12" s="12">
        <f>C12/(D12-0.75)*10</f>
        <v>14.399999999999999</v>
      </c>
    </row>
    <row r="13" spans="1:5" ht="15" customHeight="1" x14ac:dyDescent="0.5">
      <c r="A13" s="13">
        <v>11</v>
      </c>
      <c r="B13" s="7" t="s">
        <v>121</v>
      </c>
      <c r="C13" s="14">
        <v>4.75</v>
      </c>
      <c r="D13" s="13">
        <v>4</v>
      </c>
      <c r="E13" s="12">
        <f>C13/(D13-0.75)*10</f>
        <v>14.615384615384615</v>
      </c>
    </row>
    <row r="14" spans="1:5" ht="15" customHeight="1" x14ac:dyDescent="0.5">
      <c r="A14" s="13">
        <v>12</v>
      </c>
      <c r="B14" s="7" t="s">
        <v>16</v>
      </c>
      <c r="C14" s="14">
        <v>5</v>
      </c>
      <c r="D14" s="13">
        <v>4</v>
      </c>
      <c r="E14" s="12">
        <f>C14/(D14-0.75)*10</f>
        <v>15.384615384615385</v>
      </c>
    </row>
    <row r="15" spans="1:5" ht="15" customHeight="1" x14ac:dyDescent="0.5">
      <c r="A15" s="13">
        <v>13</v>
      </c>
      <c r="B15" s="7" t="s">
        <v>52</v>
      </c>
      <c r="C15" s="14">
        <v>11.625</v>
      </c>
      <c r="D15" s="13">
        <v>8</v>
      </c>
      <c r="E15" s="12">
        <f>C15/(D15-0.75)*10</f>
        <v>16.03448275862069</v>
      </c>
    </row>
    <row r="16" spans="1:5" ht="15" customHeight="1" x14ac:dyDescent="0.5">
      <c r="A16" s="13">
        <v>14</v>
      </c>
      <c r="B16" s="7" t="s">
        <v>95</v>
      </c>
      <c r="C16" s="14">
        <v>3.6666666666666665</v>
      </c>
      <c r="D16" s="13">
        <v>3</v>
      </c>
      <c r="E16" s="12">
        <f>C16/(D16-0.75)*10</f>
        <v>16.296296296296294</v>
      </c>
    </row>
    <row r="17" spans="1:5" ht="15" customHeight="1" x14ac:dyDescent="0.5">
      <c r="A17" s="13">
        <v>15</v>
      </c>
      <c r="B17" s="7" t="s">
        <v>23</v>
      </c>
      <c r="C17" s="14">
        <v>7</v>
      </c>
      <c r="D17" s="13">
        <v>5</v>
      </c>
      <c r="E17" s="12">
        <f>C17/(D17-0.75)*10</f>
        <v>16.470588235294116</v>
      </c>
    </row>
    <row r="18" spans="1:5" ht="15" customHeight="1" x14ac:dyDescent="0.5">
      <c r="A18" s="13">
        <v>16</v>
      </c>
      <c r="B18" s="7" t="s">
        <v>18</v>
      </c>
      <c r="C18" s="14">
        <v>8.4</v>
      </c>
      <c r="D18" s="13">
        <v>5</v>
      </c>
      <c r="E18" s="12">
        <f>C18/(D18-0.75)*10</f>
        <v>19.764705882352942</v>
      </c>
    </row>
    <row r="19" spans="1:5" ht="15" customHeight="1" x14ac:dyDescent="0.5">
      <c r="A19" s="13">
        <v>17</v>
      </c>
      <c r="B19" s="7" t="s">
        <v>33</v>
      </c>
      <c r="C19" s="14">
        <v>11.6</v>
      </c>
      <c r="D19" s="13">
        <v>5</v>
      </c>
      <c r="E19" s="12">
        <f>C19/(D19-0.75)*10</f>
        <v>27.294117647058826</v>
      </c>
    </row>
    <row r="20" spans="1:5" ht="15" customHeight="1" x14ac:dyDescent="0.5">
      <c r="A20" s="13">
        <v>18</v>
      </c>
      <c r="B20" s="7" t="s">
        <v>126</v>
      </c>
      <c r="C20" s="14">
        <v>9.75</v>
      </c>
      <c r="D20" s="13">
        <v>4</v>
      </c>
      <c r="E20" s="12">
        <f>C20/(D20-0.75)*10</f>
        <v>30</v>
      </c>
    </row>
    <row r="21" spans="1:5" ht="15" customHeight="1" x14ac:dyDescent="0.5">
      <c r="A21" s="13">
        <v>19</v>
      </c>
      <c r="B21" s="7" t="s">
        <v>94</v>
      </c>
      <c r="C21" s="14">
        <v>4</v>
      </c>
      <c r="D21" s="13">
        <v>2</v>
      </c>
      <c r="E21" s="12">
        <f>C21/(D21-0.75)*10</f>
        <v>32</v>
      </c>
    </row>
    <row r="22" spans="1:5" ht="15" customHeight="1" x14ac:dyDescent="0.5">
      <c r="A22" s="13">
        <v>20</v>
      </c>
      <c r="B22" s="7" t="s">
        <v>162</v>
      </c>
      <c r="C22" s="14">
        <v>7.333333333333333</v>
      </c>
      <c r="D22" s="13">
        <v>3</v>
      </c>
      <c r="E22" s="12">
        <f>C22/(D22-0.75)*10</f>
        <v>32.592592592592588</v>
      </c>
    </row>
    <row r="23" spans="1:5" ht="15" customHeight="1" x14ac:dyDescent="0.5">
      <c r="A23" s="13">
        <v>21</v>
      </c>
      <c r="B23" s="7" t="s">
        <v>155</v>
      </c>
      <c r="C23" s="14">
        <v>4.5</v>
      </c>
      <c r="D23" s="13">
        <v>2</v>
      </c>
      <c r="E23" s="12">
        <f>C23/(D23-0.75)*10</f>
        <v>36</v>
      </c>
    </row>
    <row r="24" spans="1:5" ht="15" customHeight="1" x14ac:dyDescent="0.5">
      <c r="A24" s="13">
        <v>22</v>
      </c>
      <c r="B24" s="7" t="s">
        <v>14</v>
      </c>
      <c r="C24" s="14">
        <v>8.6666666666666661</v>
      </c>
      <c r="D24" s="13">
        <v>3</v>
      </c>
      <c r="E24" s="12">
        <f>C24/(D24-0.75)*10</f>
        <v>38.518518518518519</v>
      </c>
    </row>
    <row r="25" spans="1:5" ht="15" customHeight="1" x14ac:dyDescent="0.5">
      <c r="A25" s="13">
        <v>23</v>
      </c>
      <c r="B25" s="7" t="s">
        <v>60</v>
      </c>
      <c r="C25" s="14">
        <v>5</v>
      </c>
      <c r="D25" s="13">
        <v>2</v>
      </c>
      <c r="E25" s="12">
        <f>C25/(D25-0.75)*10</f>
        <v>40</v>
      </c>
    </row>
    <row r="26" spans="1:5" ht="15" customHeight="1" x14ac:dyDescent="0.5">
      <c r="A26" s="13">
        <v>24</v>
      </c>
      <c r="B26" s="7" t="s">
        <v>157</v>
      </c>
      <c r="C26" s="14">
        <v>5</v>
      </c>
      <c r="D26" s="13">
        <v>2</v>
      </c>
      <c r="E26" s="12">
        <f>C26/(D26-0.75)*10</f>
        <v>40</v>
      </c>
    </row>
    <row r="27" spans="1:5" ht="15" customHeight="1" x14ac:dyDescent="0.5">
      <c r="A27" s="13">
        <v>25</v>
      </c>
      <c r="B27" s="7" t="s">
        <v>64</v>
      </c>
      <c r="C27" s="14">
        <v>1</v>
      </c>
      <c r="D27" s="13">
        <v>1</v>
      </c>
      <c r="E27" s="12">
        <f>C27/(D27-0.75)*10</f>
        <v>40</v>
      </c>
    </row>
    <row r="28" spans="1:5" ht="15" customHeight="1" x14ac:dyDescent="0.5">
      <c r="A28" s="13">
        <v>26</v>
      </c>
      <c r="B28" s="7" t="s">
        <v>117</v>
      </c>
      <c r="C28" s="14">
        <v>1</v>
      </c>
      <c r="D28" s="13">
        <v>1</v>
      </c>
      <c r="E28" s="12">
        <f>C28/(D28-0.75)*10</f>
        <v>40</v>
      </c>
    </row>
    <row r="29" spans="1:5" ht="15" customHeight="1" x14ac:dyDescent="0.5">
      <c r="A29" s="13">
        <v>27</v>
      </c>
      <c r="B29" s="7" t="s">
        <v>88</v>
      </c>
      <c r="C29" s="14">
        <v>1</v>
      </c>
      <c r="D29" s="13">
        <v>1</v>
      </c>
      <c r="E29" s="12">
        <f>C29/(D29-0.75)*10</f>
        <v>40</v>
      </c>
    </row>
    <row r="30" spans="1:5" ht="15" customHeight="1" x14ac:dyDescent="0.5">
      <c r="A30" s="13">
        <v>28</v>
      </c>
      <c r="B30" s="7" t="s">
        <v>189</v>
      </c>
      <c r="C30" s="14">
        <v>1</v>
      </c>
      <c r="D30" s="13">
        <v>1</v>
      </c>
      <c r="E30" s="12">
        <f>C30/(D30-0.75)*10</f>
        <v>40</v>
      </c>
    </row>
    <row r="31" spans="1:5" ht="15" customHeight="1" x14ac:dyDescent="0.5">
      <c r="A31" s="13">
        <v>29</v>
      </c>
      <c r="B31" s="7" t="s">
        <v>101</v>
      </c>
      <c r="C31" s="14">
        <v>1</v>
      </c>
      <c r="D31" s="13">
        <v>1</v>
      </c>
      <c r="E31" s="12">
        <f>C31/(D31-0.75)*10</f>
        <v>40</v>
      </c>
    </row>
    <row r="32" spans="1:5" ht="15" customHeight="1" x14ac:dyDescent="0.5">
      <c r="A32" s="13">
        <v>30</v>
      </c>
      <c r="B32" s="7" t="s">
        <v>34</v>
      </c>
      <c r="C32" s="14">
        <v>12</v>
      </c>
      <c r="D32" s="13">
        <v>3</v>
      </c>
      <c r="E32" s="12">
        <f>C32/(D32-0.75)*10</f>
        <v>53.333333333333329</v>
      </c>
    </row>
    <row r="33" spans="1:5" ht="15" customHeight="1" x14ac:dyDescent="0.5">
      <c r="A33" s="13">
        <v>31</v>
      </c>
      <c r="B33" s="7" t="s">
        <v>30</v>
      </c>
      <c r="C33" s="14">
        <v>13.333333333333334</v>
      </c>
      <c r="D33" s="13">
        <v>3</v>
      </c>
      <c r="E33" s="12">
        <f>C33/(D33-0.75)*10</f>
        <v>59.259259259259267</v>
      </c>
    </row>
    <row r="34" spans="1:5" ht="15" customHeight="1" x14ac:dyDescent="0.5">
      <c r="A34" s="13">
        <v>32</v>
      </c>
      <c r="B34" s="7" t="s">
        <v>142</v>
      </c>
      <c r="C34" s="14">
        <v>8</v>
      </c>
      <c r="D34" s="13">
        <v>2</v>
      </c>
      <c r="E34" s="12">
        <f>C34/(D34-0.75)*10</f>
        <v>64</v>
      </c>
    </row>
    <row r="35" spans="1:5" ht="15" customHeight="1" x14ac:dyDescent="0.5">
      <c r="A35" s="13">
        <v>33</v>
      </c>
      <c r="B35" s="7" t="s">
        <v>58</v>
      </c>
      <c r="C35" s="14">
        <v>8</v>
      </c>
      <c r="D35" s="13">
        <v>2</v>
      </c>
      <c r="E35" s="12">
        <f>C35/(D35-0.75)*10</f>
        <v>64</v>
      </c>
    </row>
    <row r="36" spans="1:5" ht="15" customHeight="1" x14ac:dyDescent="0.5">
      <c r="A36" s="13">
        <v>34</v>
      </c>
      <c r="B36" s="7" t="s">
        <v>31</v>
      </c>
      <c r="C36" s="14">
        <v>16.333333333333332</v>
      </c>
      <c r="D36" s="13">
        <v>3</v>
      </c>
      <c r="E36" s="12">
        <f>C36/(D36-0.75)*10</f>
        <v>72.592592592592581</v>
      </c>
    </row>
    <row r="37" spans="1:5" ht="15" customHeight="1" x14ac:dyDescent="0.5">
      <c r="A37" s="13">
        <v>35</v>
      </c>
      <c r="B37" s="7" t="s">
        <v>122</v>
      </c>
      <c r="C37" s="14">
        <v>10</v>
      </c>
      <c r="D37" s="13">
        <v>2</v>
      </c>
      <c r="E37" s="12">
        <f>C37/(D37-0.75)*10</f>
        <v>80</v>
      </c>
    </row>
    <row r="38" spans="1:5" ht="15" customHeight="1" x14ac:dyDescent="0.5">
      <c r="A38" s="13">
        <v>36</v>
      </c>
      <c r="B38" s="7" t="s">
        <v>134</v>
      </c>
      <c r="C38" s="14">
        <v>2</v>
      </c>
      <c r="D38" s="13">
        <v>1</v>
      </c>
      <c r="E38" s="12">
        <f>C38/(D38-0.75)*10</f>
        <v>80</v>
      </c>
    </row>
    <row r="39" spans="1:5" ht="15" customHeight="1" x14ac:dyDescent="0.5">
      <c r="A39" s="13">
        <v>37</v>
      </c>
      <c r="B39" s="7" t="s">
        <v>163</v>
      </c>
      <c r="C39" s="14">
        <v>2</v>
      </c>
      <c r="D39" s="13">
        <v>1</v>
      </c>
      <c r="E39" s="12">
        <f>C39/(D39-0.75)*10</f>
        <v>80</v>
      </c>
    </row>
    <row r="40" spans="1:5" ht="15" customHeight="1" x14ac:dyDescent="0.5">
      <c r="A40" s="13">
        <v>38</v>
      </c>
      <c r="B40" s="7" t="s">
        <v>168</v>
      </c>
      <c r="C40" s="14">
        <v>2</v>
      </c>
      <c r="D40" s="13">
        <v>1</v>
      </c>
      <c r="E40" s="12">
        <f>C40/(D40-0.75)*10</f>
        <v>80</v>
      </c>
    </row>
    <row r="41" spans="1:5" ht="15" customHeight="1" x14ac:dyDescent="0.5">
      <c r="A41" s="13">
        <v>39</v>
      </c>
      <c r="B41" s="7" t="s">
        <v>89</v>
      </c>
      <c r="C41" s="14">
        <v>2</v>
      </c>
      <c r="D41" s="13">
        <v>1</v>
      </c>
      <c r="E41" s="12">
        <f>C41/(D41-0.75)*10</f>
        <v>80</v>
      </c>
    </row>
    <row r="42" spans="1:5" ht="15" customHeight="1" x14ac:dyDescent="0.5">
      <c r="A42" s="13">
        <v>40</v>
      </c>
      <c r="B42" s="7" t="s">
        <v>102</v>
      </c>
      <c r="C42" s="14">
        <v>2</v>
      </c>
      <c r="D42" s="13">
        <v>1</v>
      </c>
      <c r="E42" s="12">
        <f>C42/(D42-0.75)*10</f>
        <v>80</v>
      </c>
    </row>
    <row r="43" spans="1:5" ht="15" customHeight="1" x14ac:dyDescent="0.5">
      <c r="A43" s="13">
        <v>41</v>
      </c>
      <c r="B43" s="7" t="s">
        <v>111</v>
      </c>
      <c r="C43" s="14">
        <v>2</v>
      </c>
      <c r="D43" s="13">
        <v>1</v>
      </c>
      <c r="E43" s="12">
        <f>C43/(D43-0.75)*10</f>
        <v>80</v>
      </c>
    </row>
    <row r="44" spans="1:5" ht="15" customHeight="1" x14ac:dyDescent="0.5">
      <c r="A44" s="13">
        <v>42</v>
      </c>
      <c r="B44" s="7" t="s">
        <v>67</v>
      </c>
      <c r="C44" s="14">
        <v>2</v>
      </c>
      <c r="D44" s="13">
        <v>1</v>
      </c>
      <c r="E44" s="12">
        <f>C44/(D44-0.75)*10</f>
        <v>80</v>
      </c>
    </row>
    <row r="45" spans="1:5" ht="15" customHeight="1" x14ac:dyDescent="0.5">
      <c r="A45" s="13">
        <v>43</v>
      </c>
      <c r="B45" s="7" t="s">
        <v>63</v>
      </c>
      <c r="C45" s="14">
        <v>2</v>
      </c>
      <c r="D45" s="13">
        <v>1</v>
      </c>
      <c r="E45" s="12">
        <f>C45/(D45-0.75)*10</f>
        <v>80</v>
      </c>
    </row>
    <row r="46" spans="1:5" ht="15" customHeight="1" x14ac:dyDescent="0.5">
      <c r="A46" s="13">
        <v>44</v>
      </c>
      <c r="B46" s="7" t="s">
        <v>21</v>
      </c>
      <c r="C46" s="14">
        <v>10.5</v>
      </c>
      <c r="D46" s="13">
        <v>2</v>
      </c>
      <c r="E46" s="12">
        <f>C46/(D46-0.75)*10</f>
        <v>84</v>
      </c>
    </row>
    <row r="47" spans="1:5" ht="15" customHeight="1" x14ac:dyDescent="0.5">
      <c r="A47" s="13">
        <v>45</v>
      </c>
      <c r="B47" s="7" t="s">
        <v>19</v>
      </c>
      <c r="C47" s="14">
        <v>10.5</v>
      </c>
      <c r="D47" s="13">
        <v>2</v>
      </c>
      <c r="E47" s="12">
        <f>C47/(D47-0.75)*10</f>
        <v>84</v>
      </c>
    </row>
    <row r="48" spans="1:5" ht="15" customHeight="1" x14ac:dyDescent="0.5">
      <c r="A48" s="13">
        <v>46</v>
      </c>
      <c r="B48" s="7" t="s">
        <v>55</v>
      </c>
      <c r="C48" s="14">
        <v>23.333333333333332</v>
      </c>
      <c r="D48" s="13">
        <v>3</v>
      </c>
      <c r="E48" s="12">
        <f>C48/(D48-0.75)*10</f>
        <v>103.7037037037037</v>
      </c>
    </row>
    <row r="49" spans="1:5" ht="15" customHeight="1" x14ac:dyDescent="0.5">
      <c r="A49" s="13">
        <v>47</v>
      </c>
      <c r="B49" s="7" t="s">
        <v>169</v>
      </c>
      <c r="C49" s="14">
        <v>3</v>
      </c>
      <c r="D49" s="13">
        <v>1</v>
      </c>
      <c r="E49" s="12">
        <f>C49/(D49-0.75)*10</f>
        <v>120</v>
      </c>
    </row>
    <row r="50" spans="1:5" ht="15" customHeight="1" x14ac:dyDescent="0.5">
      <c r="A50" s="13">
        <v>48</v>
      </c>
      <c r="B50" s="7" t="s">
        <v>150</v>
      </c>
      <c r="C50" s="14">
        <v>3</v>
      </c>
      <c r="D50" s="13">
        <v>1</v>
      </c>
      <c r="E50" s="12">
        <f>C50/(D50-0.75)*10</f>
        <v>120</v>
      </c>
    </row>
    <row r="51" spans="1:5" ht="15" customHeight="1" x14ac:dyDescent="0.5">
      <c r="A51" s="13">
        <v>49</v>
      </c>
      <c r="B51" s="7" t="s">
        <v>127</v>
      </c>
      <c r="C51" s="14">
        <v>3</v>
      </c>
      <c r="D51" s="13">
        <v>1</v>
      </c>
      <c r="E51" s="12">
        <f>C51/(D51-0.75)*10</f>
        <v>120</v>
      </c>
    </row>
    <row r="52" spans="1:5" ht="15" customHeight="1" x14ac:dyDescent="0.5">
      <c r="A52" s="13">
        <v>50</v>
      </c>
      <c r="B52" s="7" t="s">
        <v>72</v>
      </c>
      <c r="C52" s="14">
        <v>3</v>
      </c>
      <c r="D52" s="13">
        <v>1</v>
      </c>
      <c r="E52" s="12">
        <f>C52/(D52-0.75)*10</f>
        <v>120</v>
      </c>
    </row>
    <row r="53" spans="1:5" ht="15" customHeight="1" x14ac:dyDescent="0.5">
      <c r="A53" s="13">
        <v>51</v>
      </c>
      <c r="B53" s="7" t="s">
        <v>103</v>
      </c>
      <c r="C53" s="14">
        <v>3</v>
      </c>
      <c r="D53" s="13">
        <v>1</v>
      </c>
      <c r="E53" s="12">
        <f>C53/(D53-0.75)*10</f>
        <v>120</v>
      </c>
    </row>
    <row r="54" spans="1:5" ht="15" customHeight="1" x14ac:dyDescent="0.5">
      <c r="A54" s="13">
        <v>52</v>
      </c>
      <c r="B54" s="7" t="s">
        <v>190</v>
      </c>
      <c r="C54" s="14">
        <v>3</v>
      </c>
      <c r="D54" s="13">
        <v>1</v>
      </c>
      <c r="E54" s="12">
        <f>C54/(D54-0.75)*10</f>
        <v>120</v>
      </c>
    </row>
    <row r="55" spans="1:5" ht="15" customHeight="1" x14ac:dyDescent="0.5">
      <c r="A55" s="13">
        <v>53</v>
      </c>
      <c r="B55" s="7" t="s">
        <v>62</v>
      </c>
      <c r="C55" s="14">
        <v>3</v>
      </c>
      <c r="D55" s="13">
        <v>1</v>
      </c>
      <c r="E55" s="12">
        <f>C55/(D55-0.75)*10</f>
        <v>120</v>
      </c>
    </row>
    <row r="56" spans="1:5" ht="15" customHeight="1" x14ac:dyDescent="0.5">
      <c r="A56" s="13">
        <v>54</v>
      </c>
      <c r="B56" s="7" t="s">
        <v>28</v>
      </c>
      <c r="C56" s="14">
        <v>16.5</v>
      </c>
      <c r="D56" s="13">
        <v>2</v>
      </c>
      <c r="E56" s="12">
        <f>C56/(D56-0.75)*10</f>
        <v>132</v>
      </c>
    </row>
    <row r="57" spans="1:5" ht="15" customHeight="1" x14ac:dyDescent="0.5">
      <c r="A57" s="13">
        <v>55</v>
      </c>
      <c r="B57" s="7" t="s">
        <v>104</v>
      </c>
      <c r="C57" s="14">
        <v>4</v>
      </c>
      <c r="D57" s="13">
        <v>1</v>
      </c>
      <c r="E57" s="12">
        <f>C57/(D57-0.75)*10</f>
        <v>160</v>
      </c>
    </row>
    <row r="58" spans="1:5" ht="15" customHeight="1" x14ac:dyDescent="0.5">
      <c r="A58" s="13">
        <v>56</v>
      </c>
      <c r="B58" s="7" t="s">
        <v>170</v>
      </c>
      <c r="C58" s="14">
        <v>4</v>
      </c>
      <c r="D58" s="13">
        <v>1</v>
      </c>
      <c r="E58" s="12">
        <f>C58/(D58-0.75)*10</f>
        <v>160</v>
      </c>
    </row>
    <row r="59" spans="1:5" ht="15" customHeight="1" x14ac:dyDescent="0.5">
      <c r="A59" s="13">
        <v>57</v>
      </c>
      <c r="B59" s="7" t="s">
        <v>61</v>
      </c>
      <c r="C59" s="14">
        <v>4</v>
      </c>
      <c r="D59" s="13">
        <v>1</v>
      </c>
      <c r="E59" s="12">
        <f>C59/(D59-0.75)*10</f>
        <v>160</v>
      </c>
    </row>
    <row r="60" spans="1:5" ht="15" customHeight="1" x14ac:dyDescent="0.5">
      <c r="A60" s="13">
        <v>58</v>
      </c>
      <c r="B60" s="7" t="s">
        <v>81</v>
      </c>
      <c r="C60" s="14">
        <v>4</v>
      </c>
      <c r="D60" s="13">
        <v>1</v>
      </c>
      <c r="E60" s="12">
        <f>C60/(D60-0.75)*10</f>
        <v>160</v>
      </c>
    </row>
    <row r="61" spans="1:5" ht="15" customHeight="1" x14ac:dyDescent="0.5">
      <c r="A61" s="13">
        <v>59</v>
      </c>
      <c r="B61" s="7" t="s">
        <v>44</v>
      </c>
      <c r="C61" s="14">
        <v>21.5</v>
      </c>
      <c r="D61" s="13">
        <v>2</v>
      </c>
      <c r="E61" s="12">
        <f>C61/(D61-0.75)*10</f>
        <v>172</v>
      </c>
    </row>
    <row r="62" spans="1:5" ht="15" customHeight="1" x14ac:dyDescent="0.5">
      <c r="A62" s="13">
        <v>60</v>
      </c>
      <c r="B62" s="7" t="s">
        <v>38</v>
      </c>
      <c r="C62" s="14">
        <v>22</v>
      </c>
      <c r="D62" s="13">
        <v>2</v>
      </c>
      <c r="E62" s="12">
        <f>C62/(D62-0.75)*10</f>
        <v>176</v>
      </c>
    </row>
    <row r="63" spans="1:5" ht="15" customHeight="1" x14ac:dyDescent="0.5">
      <c r="A63" s="13">
        <v>61</v>
      </c>
      <c r="B63" s="7" t="s">
        <v>41</v>
      </c>
      <c r="C63" s="14">
        <v>22</v>
      </c>
      <c r="D63" s="13">
        <v>2</v>
      </c>
      <c r="E63" s="12">
        <f>C63/(D63-0.75)*10</f>
        <v>176</v>
      </c>
    </row>
    <row r="64" spans="1:5" ht="15" customHeight="1" x14ac:dyDescent="0.5">
      <c r="A64" s="13">
        <v>62</v>
      </c>
      <c r="B64" s="7" t="s">
        <v>43</v>
      </c>
      <c r="C64" s="14">
        <v>24</v>
      </c>
      <c r="D64" s="13">
        <v>2</v>
      </c>
      <c r="E64" s="12">
        <f>C64/(D64-0.75)*10</f>
        <v>192</v>
      </c>
    </row>
    <row r="65" spans="1:5" ht="15" customHeight="1" x14ac:dyDescent="0.5">
      <c r="A65" s="13">
        <v>63</v>
      </c>
      <c r="B65" s="7" t="s">
        <v>128</v>
      </c>
      <c r="C65" s="14">
        <v>5</v>
      </c>
      <c r="D65" s="13">
        <v>1</v>
      </c>
      <c r="E65" s="12">
        <f>C65/(D65-0.75)*10</f>
        <v>200</v>
      </c>
    </row>
    <row r="66" spans="1:5" ht="15" customHeight="1" x14ac:dyDescent="0.5">
      <c r="A66" s="13">
        <v>64</v>
      </c>
      <c r="B66" s="7" t="s">
        <v>151</v>
      </c>
      <c r="C66" s="14">
        <v>5</v>
      </c>
      <c r="D66" s="13">
        <v>1</v>
      </c>
      <c r="E66" s="12">
        <f>C66/(D66-0.75)*10</f>
        <v>200</v>
      </c>
    </row>
    <row r="67" spans="1:5" ht="15" customHeight="1" x14ac:dyDescent="0.5">
      <c r="A67" s="13">
        <v>65</v>
      </c>
      <c r="B67" s="7" t="s">
        <v>105</v>
      </c>
      <c r="C67" s="14">
        <v>5</v>
      </c>
      <c r="D67" s="13">
        <v>1</v>
      </c>
      <c r="E67" s="12">
        <f>C67/(D67-0.75)*10</f>
        <v>200</v>
      </c>
    </row>
    <row r="68" spans="1:5" ht="15" customHeight="1" x14ac:dyDescent="0.5">
      <c r="A68" s="13">
        <v>66</v>
      </c>
      <c r="B68" s="7" t="s">
        <v>171</v>
      </c>
      <c r="C68" s="14">
        <v>5</v>
      </c>
      <c r="D68" s="13">
        <v>1</v>
      </c>
      <c r="E68" s="12">
        <f>C68/(D68-0.75)*10</f>
        <v>200</v>
      </c>
    </row>
    <row r="69" spans="1:5" ht="15" customHeight="1" x14ac:dyDescent="0.5">
      <c r="A69" s="13">
        <v>67</v>
      </c>
      <c r="B69" s="7" t="s">
        <v>146</v>
      </c>
      <c r="C69" s="14">
        <v>5</v>
      </c>
      <c r="D69" s="13">
        <v>1</v>
      </c>
      <c r="E69" s="12">
        <f>C69/(D69-0.75)*10</f>
        <v>200</v>
      </c>
    </row>
    <row r="70" spans="1:5" ht="15" customHeight="1" x14ac:dyDescent="0.5">
      <c r="A70" s="13">
        <v>68</v>
      </c>
      <c r="B70" s="7" t="s">
        <v>51</v>
      </c>
      <c r="C70" s="14">
        <v>27</v>
      </c>
      <c r="D70" s="13">
        <v>2</v>
      </c>
      <c r="E70" s="12">
        <f>C70/(D70-0.75)*10</f>
        <v>216</v>
      </c>
    </row>
    <row r="71" spans="1:5" ht="15" customHeight="1" x14ac:dyDescent="0.5">
      <c r="A71" s="13">
        <v>69</v>
      </c>
      <c r="B71" s="7" t="s">
        <v>172</v>
      </c>
      <c r="C71" s="14">
        <v>6</v>
      </c>
      <c r="D71" s="13">
        <v>1</v>
      </c>
      <c r="E71" s="12">
        <f>C71/(D71-0.75)*10</f>
        <v>240</v>
      </c>
    </row>
    <row r="72" spans="1:5" ht="15" customHeight="1" x14ac:dyDescent="0.5">
      <c r="A72" s="13">
        <v>70</v>
      </c>
      <c r="B72" s="7" t="s">
        <v>82</v>
      </c>
      <c r="C72" s="14">
        <v>6</v>
      </c>
      <c r="D72" s="13">
        <v>1</v>
      </c>
      <c r="E72" s="12">
        <f>C72/(D72-0.75)*10</f>
        <v>240</v>
      </c>
    </row>
    <row r="73" spans="1:5" ht="15" customHeight="1" x14ac:dyDescent="0.5">
      <c r="A73" s="13">
        <v>71</v>
      </c>
      <c r="B73" s="7" t="s">
        <v>196</v>
      </c>
      <c r="C73" s="14">
        <v>6</v>
      </c>
      <c r="D73" s="13">
        <v>1</v>
      </c>
      <c r="E73" s="12">
        <f>C73/(D73-0.75)*10</f>
        <v>240</v>
      </c>
    </row>
    <row r="74" spans="1:5" ht="15" customHeight="1" x14ac:dyDescent="0.5">
      <c r="A74" s="13">
        <v>72</v>
      </c>
      <c r="B74" s="7" t="s">
        <v>156</v>
      </c>
      <c r="C74" s="14">
        <v>6</v>
      </c>
      <c r="D74" s="13">
        <v>1</v>
      </c>
      <c r="E74" s="12">
        <f>C74/(D74-0.75)*10</f>
        <v>240</v>
      </c>
    </row>
    <row r="75" spans="1:5" ht="15" customHeight="1" x14ac:dyDescent="0.5">
      <c r="A75" s="13">
        <v>73</v>
      </c>
      <c r="B75" s="7" t="s">
        <v>106</v>
      </c>
      <c r="C75" s="14">
        <v>6</v>
      </c>
      <c r="D75" s="13">
        <v>1</v>
      </c>
      <c r="E75" s="12">
        <f>C75/(D75-0.75)*10</f>
        <v>240</v>
      </c>
    </row>
    <row r="76" spans="1:5" ht="15" customHeight="1" x14ac:dyDescent="0.5">
      <c r="A76" s="13">
        <v>74</v>
      </c>
      <c r="B76" s="7" t="s">
        <v>90</v>
      </c>
      <c r="C76" s="14">
        <v>6</v>
      </c>
      <c r="D76" s="13">
        <v>1</v>
      </c>
      <c r="E76" s="12">
        <f>C76/(D76-0.75)*10</f>
        <v>240</v>
      </c>
    </row>
    <row r="77" spans="1:5" ht="15" customHeight="1" x14ac:dyDescent="0.5">
      <c r="A77" s="13">
        <v>75</v>
      </c>
      <c r="B77" s="7" t="s">
        <v>130</v>
      </c>
      <c r="C77" s="14">
        <v>7</v>
      </c>
      <c r="D77" s="13">
        <v>1</v>
      </c>
      <c r="E77" s="12">
        <f>C77/(D77-0.75)*10</f>
        <v>280</v>
      </c>
    </row>
    <row r="78" spans="1:5" ht="15" customHeight="1" x14ac:dyDescent="0.5">
      <c r="A78" s="13">
        <v>76</v>
      </c>
      <c r="B78" s="7" t="s">
        <v>59</v>
      </c>
      <c r="C78" s="14">
        <v>7</v>
      </c>
      <c r="D78" s="13">
        <v>1</v>
      </c>
      <c r="E78" s="12">
        <f>C78/(D78-0.75)*10</f>
        <v>280</v>
      </c>
    </row>
    <row r="79" spans="1:5" ht="15" customHeight="1" x14ac:dyDescent="0.5">
      <c r="A79" s="13">
        <v>77</v>
      </c>
      <c r="B79" s="7" t="s">
        <v>135</v>
      </c>
      <c r="C79" s="14">
        <v>7</v>
      </c>
      <c r="D79" s="13">
        <v>1</v>
      </c>
      <c r="E79" s="12">
        <f>C79/(D79-0.75)*10</f>
        <v>280</v>
      </c>
    </row>
    <row r="80" spans="1:5" ht="15" customHeight="1" x14ac:dyDescent="0.5">
      <c r="A80" s="13">
        <v>78</v>
      </c>
      <c r="B80" s="7" t="s">
        <v>107</v>
      </c>
      <c r="C80" s="14">
        <v>7</v>
      </c>
      <c r="D80" s="13">
        <v>1</v>
      </c>
      <c r="E80" s="12">
        <f>C80/(D80-0.75)*10</f>
        <v>280</v>
      </c>
    </row>
    <row r="81" spans="1:5" ht="15" customHeight="1" x14ac:dyDescent="0.5">
      <c r="A81" s="13">
        <v>79</v>
      </c>
      <c r="B81" s="7" t="s">
        <v>197</v>
      </c>
      <c r="C81" s="14">
        <v>7</v>
      </c>
      <c r="D81" s="13">
        <v>1</v>
      </c>
      <c r="E81" s="12">
        <f>C81/(D81-0.75)*10</f>
        <v>280</v>
      </c>
    </row>
    <row r="82" spans="1:5" ht="15" customHeight="1" x14ac:dyDescent="0.5">
      <c r="A82" s="13">
        <v>80</v>
      </c>
      <c r="B82" s="7" t="s">
        <v>112</v>
      </c>
      <c r="C82" s="14">
        <v>8</v>
      </c>
      <c r="D82" s="13">
        <v>1</v>
      </c>
      <c r="E82" s="12">
        <f>C82/(D82-0.75)*10</f>
        <v>320</v>
      </c>
    </row>
    <row r="83" spans="1:5" ht="15" customHeight="1" x14ac:dyDescent="0.5">
      <c r="A83" s="13">
        <v>81</v>
      </c>
      <c r="B83" s="7" t="s">
        <v>173</v>
      </c>
      <c r="C83" s="14">
        <v>8</v>
      </c>
      <c r="D83" s="13">
        <v>1</v>
      </c>
      <c r="E83" s="12">
        <f>C83/(D83-0.75)*10</f>
        <v>320</v>
      </c>
    </row>
    <row r="84" spans="1:5" ht="15" customHeight="1" x14ac:dyDescent="0.5">
      <c r="A84" s="13">
        <v>82</v>
      </c>
      <c r="B84" s="7" t="s">
        <v>113</v>
      </c>
      <c r="C84" s="14">
        <v>9</v>
      </c>
      <c r="D84" s="13">
        <v>1</v>
      </c>
      <c r="E84" s="12">
        <f>C84/(D84-0.75)*10</f>
        <v>360</v>
      </c>
    </row>
    <row r="85" spans="1:5" ht="15" customHeight="1" x14ac:dyDescent="0.5">
      <c r="A85" s="13">
        <v>83</v>
      </c>
      <c r="B85" s="7" t="s">
        <v>174</v>
      </c>
      <c r="C85" s="14">
        <v>9</v>
      </c>
      <c r="D85" s="13">
        <v>1</v>
      </c>
      <c r="E85" s="12">
        <f>C85/(D85-0.75)*10</f>
        <v>360</v>
      </c>
    </row>
    <row r="86" spans="1:5" ht="15" customHeight="1" x14ac:dyDescent="0.5">
      <c r="A86" s="13">
        <v>84</v>
      </c>
      <c r="B86" s="7" t="s">
        <v>200</v>
      </c>
      <c r="C86" s="14">
        <v>9</v>
      </c>
      <c r="D86" s="13">
        <v>1</v>
      </c>
      <c r="E86" s="12">
        <f>C86/(D86-0.75)*10</f>
        <v>360</v>
      </c>
    </row>
    <row r="87" spans="1:5" ht="15" customHeight="1" x14ac:dyDescent="0.5">
      <c r="A87" s="13">
        <v>85</v>
      </c>
      <c r="B87" s="7" t="s">
        <v>158</v>
      </c>
      <c r="C87" s="14">
        <v>9</v>
      </c>
      <c r="D87" s="13">
        <v>1</v>
      </c>
      <c r="E87" s="12">
        <f>C87/(D87-0.75)*10</f>
        <v>360</v>
      </c>
    </row>
    <row r="88" spans="1:5" ht="15" customHeight="1" x14ac:dyDescent="0.5">
      <c r="A88" s="13">
        <v>86</v>
      </c>
      <c r="B88" s="7" t="s">
        <v>83</v>
      </c>
      <c r="C88" s="14">
        <v>9</v>
      </c>
      <c r="D88" s="13">
        <v>1</v>
      </c>
      <c r="E88" s="12">
        <f>C88/(D88-0.75)*10</f>
        <v>360</v>
      </c>
    </row>
    <row r="89" spans="1:5" ht="15" customHeight="1" x14ac:dyDescent="0.5">
      <c r="A89" s="13">
        <v>87</v>
      </c>
      <c r="B89" s="7" t="s">
        <v>17</v>
      </c>
      <c r="C89" s="14">
        <v>11</v>
      </c>
      <c r="D89" s="13">
        <v>1</v>
      </c>
      <c r="E89" s="12">
        <f>C89/(D89-0.75)*10</f>
        <v>440</v>
      </c>
    </row>
    <row r="90" spans="1:5" ht="15" customHeight="1" x14ac:dyDescent="0.5">
      <c r="A90" s="13">
        <v>88</v>
      </c>
      <c r="B90" s="7" t="s">
        <v>175</v>
      </c>
      <c r="C90" s="14">
        <v>12</v>
      </c>
      <c r="D90" s="13">
        <v>1</v>
      </c>
      <c r="E90" s="12">
        <f>C90/(D90-0.75)*10</f>
        <v>480</v>
      </c>
    </row>
    <row r="91" spans="1:5" ht="15" customHeight="1" x14ac:dyDescent="0.5">
      <c r="A91" s="13">
        <v>89</v>
      </c>
      <c r="B91" s="7" t="s">
        <v>159</v>
      </c>
      <c r="C91" s="14">
        <v>12</v>
      </c>
      <c r="D91" s="13">
        <v>1</v>
      </c>
      <c r="E91" s="12">
        <f>C91/(D91-0.75)*10</f>
        <v>480</v>
      </c>
    </row>
    <row r="92" spans="1:5" ht="15" customHeight="1" x14ac:dyDescent="0.5">
      <c r="A92" s="13">
        <v>90</v>
      </c>
      <c r="B92" s="7" t="s">
        <v>199</v>
      </c>
      <c r="C92" s="14">
        <v>12</v>
      </c>
      <c r="D92" s="13">
        <v>1</v>
      </c>
      <c r="E92" s="12">
        <f>C92/(D92-0.75)*10</f>
        <v>480</v>
      </c>
    </row>
    <row r="93" spans="1:5" ht="15" customHeight="1" x14ac:dyDescent="0.5">
      <c r="A93" s="13">
        <v>91</v>
      </c>
      <c r="B93" s="7" t="s">
        <v>176</v>
      </c>
      <c r="C93" s="14">
        <v>13</v>
      </c>
      <c r="D93" s="13">
        <v>1</v>
      </c>
      <c r="E93" s="12">
        <f>C93/(D93-0.75)*10</f>
        <v>520</v>
      </c>
    </row>
    <row r="94" spans="1:5" ht="15" customHeight="1" x14ac:dyDescent="0.5">
      <c r="A94" s="13">
        <v>92</v>
      </c>
      <c r="B94" s="7" t="s">
        <v>177</v>
      </c>
      <c r="C94" s="14">
        <v>14</v>
      </c>
      <c r="D94" s="13">
        <v>1</v>
      </c>
      <c r="E94" s="12">
        <f>C94/(D94-0.75)*10</f>
        <v>560</v>
      </c>
    </row>
    <row r="95" spans="1:5" ht="15" customHeight="1" x14ac:dyDescent="0.5">
      <c r="A95" s="13">
        <v>93</v>
      </c>
      <c r="B95" s="7" t="s">
        <v>20</v>
      </c>
      <c r="C95" s="14">
        <v>14</v>
      </c>
      <c r="D95" s="13">
        <v>1</v>
      </c>
      <c r="E95" s="12">
        <f>C95/(D95-0.75)*10</f>
        <v>560</v>
      </c>
    </row>
    <row r="96" spans="1:5" ht="15" customHeight="1" x14ac:dyDescent="0.5">
      <c r="A96" s="13">
        <v>94</v>
      </c>
      <c r="B96" s="7" t="s">
        <v>22</v>
      </c>
      <c r="C96" s="14">
        <v>16</v>
      </c>
      <c r="D96" s="13">
        <v>1</v>
      </c>
      <c r="E96" s="12">
        <f>C96/(D96-0.75)*10</f>
        <v>640</v>
      </c>
    </row>
    <row r="97" spans="1:5" ht="15" customHeight="1" x14ac:dyDescent="0.5">
      <c r="A97" s="13">
        <v>95</v>
      </c>
      <c r="B97" s="7" t="s">
        <v>178</v>
      </c>
      <c r="C97" s="14">
        <v>18</v>
      </c>
      <c r="D97" s="13">
        <v>1</v>
      </c>
      <c r="E97" s="12">
        <f>C97/(D97-0.75)*10</f>
        <v>720</v>
      </c>
    </row>
    <row r="98" spans="1:5" ht="15" customHeight="1" x14ac:dyDescent="0.5">
      <c r="A98" s="13">
        <v>96</v>
      </c>
      <c r="B98" s="7" t="s">
        <v>179</v>
      </c>
      <c r="C98" s="14">
        <v>19</v>
      </c>
      <c r="D98" s="13">
        <v>1</v>
      </c>
      <c r="E98" s="12">
        <f>C98/(D98-0.75)*10</f>
        <v>760</v>
      </c>
    </row>
    <row r="99" spans="1:5" ht="15" customHeight="1" x14ac:dyDescent="0.5">
      <c r="A99" s="13">
        <v>97</v>
      </c>
      <c r="B99" s="7" t="s">
        <v>180</v>
      </c>
      <c r="C99" s="14">
        <v>20</v>
      </c>
      <c r="D99" s="13">
        <v>1</v>
      </c>
      <c r="E99" s="12">
        <f>C99/(D99-0.75)*10</f>
        <v>800</v>
      </c>
    </row>
    <row r="100" spans="1:5" ht="15" customHeight="1" x14ac:dyDescent="0.5">
      <c r="A100" s="13">
        <v>98</v>
      </c>
      <c r="B100" s="7" t="s">
        <v>26</v>
      </c>
      <c r="C100" s="14">
        <v>21</v>
      </c>
      <c r="D100" s="13">
        <v>1</v>
      </c>
      <c r="E100" s="12">
        <f>C100/(D100-0.75)*10</f>
        <v>840</v>
      </c>
    </row>
    <row r="101" spans="1:5" ht="15" customHeight="1" x14ac:dyDescent="0.5">
      <c r="A101" s="13">
        <v>99</v>
      </c>
      <c r="B101" s="7" t="s">
        <v>181</v>
      </c>
      <c r="C101" s="14">
        <v>21</v>
      </c>
      <c r="D101" s="13">
        <v>1</v>
      </c>
      <c r="E101" s="12">
        <f>C101/(D101-0.75)*10</f>
        <v>840</v>
      </c>
    </row>
    <row r="102" spans="1:5" ht="15" customHeight="1" x14ac:dyDescent="0.5">
      <c r="A102" s="13">
        <v>100</v>
      </c>
      <c r="B102" s="7" t="s">
        <v>29</v>
      </c>
      <c r="C102" s="14">
        <v>24</v>
      </c>
      <c r="D102" s="13">
        <v>1</v>
      </c>
      <c r="E102" s="12">
        <f>C102/(D102-0.75)*10</f>
        <v>960</v>
      </c>
    </row>
    <row r="103" spans="1:5" ht="15" customHeight="1" x14ac:dyDescent="0.5">
      <c r="A103" s="13">
        <v>101</v>
      </c>
      <c r="B103" s="7" t="s">
        <v>32</v>
      </c>
      <c r="C103" s="14">
        <v>27</v>
      </c>
      <c r="D103" s="13">
        <v>1</v>
      </c>
      <c r="E103" s="12">
        <f>C103/(D103-0.75)*10</f>
        <v>1080</v>
      </c>
    </row>
    <row r="104" spans="1:5" ht="15" customHeight="1" x14ac:dyDescent="0.5">
      <c r="A104" s="13">
        <v>102</v>
      </c>
      <c r="B104" s="7" t="s">
        <v>35</v>
      </c>
      <c r="C104" s="14">
        <v>30</v>
      </c>
      <c r="D104" s="13">
        <v>1</v>
      </c>
      <c r="E104" s="12">
        <f>C104/(D104-0.75)*10</f>
        <v>1200</v>
      </c>
    </row>
    <row r="105" spans="1:5" ht="15" customHeight="1" x14ac:dyDescent="0.5">
      <c r="A105" s="13">
        <v>103</v>
      </c>
      <c r="B105" s="7" t="s">
        <v>36</v>
      </c>
      <c r="C105" s="14">
        <v>31</v>
      </c>
      <c r="D105" s="13">
        <v>1</v>
      </c>
      <c r="E105" s="12">
        <f>C105/(D105-0.75)*10</f>
        <v>1240</v>
      </c>
    </row>
    <row r="106" spans="1:5" ht="15" customHeight="1" x14ac:dyDescent="0.5">
      <c r="A106" s="13">
        <v>104</v>
      </c>
      <c r="B106" s="7" t="s">
        <v>37</v>
      </c>
      <c r="C106" s="14">
        <v>32</v>
      </c>
      <c r="D106" s="13">
        <v>1</v>
      </c>
      <c r="E106" s="12">
        <f>C106/(D106-0.75)*10</f>
        <v>1280</v>
      </c>
    </row>
    <row r="107" spans="1:5" ht="15" customHeight="1" x14ac:dyDescent="0.5">
      <c r="A107" s="13">
        <v>105</v>
      </c>
      <c r="B107" s="7" t="s">
        <v>39</v>
      </c>
      <c r="C107" s="14">
        <v>34</v>
      </c>
      <c r="D107" s="13">
        <v>1</v>
      </c>
      <c r="E107" s="12">
        <f>C107/(D107-0.75)*10</f>
        <v>1360</v>
      </c>
    </row>
    <row r="108" spans="1:5" ht="15" customHeight="1" x14ac:dyDescent="0.5">
      <c r="A108" s="13">
        <v>106</v>
      </c>
      <c r="B108" s="7" t="s">
        <v>40</v>
      </c>
      <c r="C108" s="14">
        <v>35</v>
      </c>
      <c r="D108" s="13">
        <v>1</v>
      </c>
      <c r="E108" s="12">
        <f>C108/(D108-0.75)*10</f>
        <v>1400</v>
      </c>
    </row>
    <row r="109" spans="1:5" ht="15" customHeight="1" x14ac:dyDescent="0.5">
      <c r="A109" s="13">
        <v>107</v>
      </c>
      <c r="B109" s="7" t="s">
        <v>42</v>
      </c>
      <c r="C109" s="14">
        <v>37</v>
      </c>
      <c r="D109" s="13">
        <v>1</v>
      </c>
      <c r="E109" s="12">
        <f>C109/(D109-0.75)*10</f>
        <v>1480</v>
      </c>
    </row>
    <row r="110" spans="1:5" ht="15" customHeight="1" x14ac:dyDescent="0.5">
      <c r="A110" s="13">
        <v>108</v>
      </c>
      <c r="B110" s="7" t="s">
        <v>45</v>
      </c>
      <c r="C110" s="14">
        <v>40</v>
      </c>
      <c r="D110" s="13">
        <v>1</v>
      </c>
      <c r="E110" s="12">
        <f>C110/(D110-0.75)*10</f>
        <v>1600</v>
      </c>
    </row>
    <row r="111" spans="1:5" ht="15" customHeight="1" x14ac:dyDescent="0.5">
      <c r="A111" s="13">
        <v>109</v>
      </c>
      <c r="B111" s="7" t="s">
        <v>46</v>
      </c>
      <c r="C111" s="14">
        <v>41</v>
      </c>
      <c r="D111" s="13">
        <v>1</v>
      </c>
      <c r="E111" s="12">
        <f>C111/(D111-0.75)*10</f>
        <v>1640</v>
      </c>
    </row>
    <row r="112" spans="1:5" ht="15" customHeight="1" x14ac:dyDescent="0.5">
      <c r="A112" s="13">
        <v>110</v>
      </c>
      <c r="B112" s="7" t="s">
        <v>47</v>
      </c>
      <c r="C112" s="14">
        <v>42</v>
      </c>
      <c r="D112" s="13">
        <v>1</v>
      </c>
      <c r="E112" s="12">
        <f>C112/(D112-0.75)*10</f>
        <v>1680</v>
      </c>
    </row>
    <row r="113" spans="1:5" ht="15" customHeight="1" x14ac:dyDescent="0.5">
      <c r="A113" s="13">
        <v>111</v>
      </c>
      <c r="B113" s="7" t="s">
        <v>48</v>
      </c>
      <c r="C113" s="14">
        <v>43</v>
      </c>
      <c r="D113" s="13">
        <v>1</v>
      </c>
      <c r="E113" s="12">
        <f>C113/(D113-0.75)*10</f>
        <v>1720</v>
      </c>
    </row>
    <row r="114" spans="1:5" ht="15" customHeight="1" x14ac:dyDescent="0.5">
      <c r="A114" s="13">
        <v>112</v>
      </c>
      <c r="B114" s="7" t="s">
        <v>49</v>
      </c>
      <c r="C114" s="14">
        <v>44</v>
      </c>
      <c r="D114" s="13">
        <v>1</v>
      </c>
      <c r="E114" s="12">
        <f>C114/(D114-0.75)*10</f>
        <v>1760</v>
      </c>
    </row>
    <row r="115" spans="1:5" ht="15" customHeight="1" x14ac:dyDescent="0.5">
      <c r="A115" s="13">
        <v>113</v>
      </c>
      <c r="B115" s="7" t="s">
        <v>50</v>
      </c>
      <c r="C115" s="14">
        <v>45</v>
      </c>
      <c r="D115" s="13">
        <v>1</v>
      </c>
      <c r="E115" s="12">
        <f>C115/(D115-0.75)*10</f>
        <v>1800</v>
      </c>
    </row>
    <row r="116" spans="1:5" ht="15" customHeight="1" x14ac:dyDescent="0.5">
      <c r="A116" s="13">
        <v>114</v>
      </c>
      <c r="B116" s="7" t="s">
        <v>53</v>
      </c>
      <c r="C116" s="14">
        <v>48</v>
      </c>
      <c r="D116" s="13">
        <v>1</v>
      </c>
      <c r="E116" s="12">
        <f>C116/(D116-0.75)*10</f>
        <v>1920</v>
      </c>
    </row>
    <row r="117" spans="1:5" ht="15" customHeight="1" x14ac:dyDescent="0.5">
      <c r="A117" s="13">
        <v>115</v>
      </c>
      <c r="B117" s="7" t="s">
        <v>54</v>
      </c>
      <c r="C117" s="14">
        <v>49</v>
      </c>
      <c r="D117" s="13">
        <v>1</v>
      </c>
      <c r="E117" s="12">
        <f>C117/(D117-0.75)*10</f>
        <v>1960</v>
      </c>
    </row>
  </sheetData>
  <sortState xmlns:xlrd2="http://schemas.microsoft.com/office/spreadsheetml/2017/richdata2" ref="A3:E117">
    <sortCondition ref="E3:E117"/>
    <sortCondition descending="1" ref="D3:D117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2025-07-26T14:50:07Z</cp:lastPrinted>
  <dcterms:created xsi:type="dcterms:W3CDTF">2020-08-31T21:40:34Z</dcterms:created>
  <dcterms:modified xsi:type="dcterms:W3CDTF">2025-08-10T16:45:15Z</dcterms:modified>
  <cp:category/>
  <cp:contentStatus/>
</cp:coreProperties>
</file>