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uwlax-my.sharepoint.com/personal/spfitzinger_uwlax_edu/Documents/Documents/"/>
    </mc:Choice>
  </mc:AlternateContent>
  <xr:revisionPtr revIDLastSave="158" documentId="13_ncr:1_{FAAA0A52-94C4-46BC-964E-7F9B612D36B1}" xr6:coauthVersionLast="47" xr6:coauthVersionMax="47" xr10:uidLastSave="{9EB63413-FE1F-4988-B318-FA2BF1A5FCED}"/>
  <bookViews>
    <workbookView xWindow="-120" yWindow="-120" windowWidth="25440" windowHeight="15390" xr2:uid="{00000000-000D-0000-FFFF-FFFF00000000}"/>
  </bookViews>
  <sheets>
    <sheet name="Raw Data" sheetId="1" r:id="rId1"/>
    <sheet name="Tabulation" sheetId="2" r:id="rId2"/>
    <sheet name="Weighted" sheetId="3" r:id="rId3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" i="2" l="1"/>
  <c r="E54" i="3"/>
  <c r="E11" i="3"/>
  <c r="E70" i="3"/>
  <c r="E26" i="3"/>
  <c r="E103" i="3"/>
  <c r="E123" i="3"/>
  <c r="E86" i="3"/>
  <c r="E8" i="3"/>
  <c r="E55" i="3"/>
  <c r="E37" i="3"/>
  <c r="E88" i="3"/>
  <c r="E18" i="3"/>
  <c r="E89" i="3"/>
  <c r="E12" i="3"/>
  <c r="E87" i="3"/>
  <c r="E85" i="3"/>
  <c r="E114" i="3"/>
  <c r="E42" i="3"/>
  <c r="E16" i="3"/>
  <c r="E101" i="3"/>
  <c r="E10" i="3"/>
  <c r="E121" i="3"/>
  <c r="E137" i="3"/>
  <c r="E35" i="3"/>
  <c r="E72" i="3"/>
  <c r="E80" i="3"/>
  <c r="E38" i="3"/>
  <c r="E46" i="3"/>
  <c r="E83" i="3"/>
  <c r="E52" i="3"/>
  <c r="E138" i="3"/>
  <c r="E119" i="3"/>
  <c r="E128" i="3"/>
  <c r="E90" i="3"/>
  <c r="E21" i="3"/>
  <c r="E39" i="3"/>
  <c r="E79" i="3"/>
  <c r="E125" i="3"/>
  <c r="E43" i="3"/>
  <c r="E51" i="3"/>
  <c r="E120" i="3"/>
  <c r="E23" i="3"/>
  <c r="E63" i="3"/>
  <c r="E49" i="3"/>
  <c r="E116" i="3"/>
  <c r="E98" i="3"/>
  <c r="E29" i="3"/>
  <c r="E69" i="3"/>
  <c r="E45" i="3"/>
  <c r="E20" i="3"/>
  <c r="E19" i="3"/>
  <c r="E129" i="3"/>
  <c r="E32" i="3"/>
  <c r="E58" i="3"/>
  <c r="E99" i="3"/>
  <c r="E14" i="3"/>
  <c r="E4" i="3"/>
  <c r="E124" i="3"/>
  <c r="E22" i="3"/>
  <c r="E41" i="3"/>
  <c r="E66" i="3"/>
  <c r="E17" i="3"/>
  <c r="E92" i="3"/>
  <c r="E105" i="3"/>
  <c r="E59" i="3"/>
  <c r="E74" i="3"/>
  <c r="E77" i="3"/>
  <c r="E134" i="3"/>
  <c r="E117" i="3"/>
  <c r="E104" i="3"/>
  <c r="E93" i="3"/>
  <c r="E13" i="3"/>
  <c r="E5" i="3"/>
  <c r="E47" i="3"/>
  <c r="E110" i="3"/>
  <c r="E6" i="3"/>
  <c r="E67" i="3"/>
  <c r="E34" i="3"/>
  <c r="E33" i="3"/>
  <c r="E40" i="3"/>
  <c r="E50" i="3"/>
  <c r="E36" i="3"/>
  <c r="C462" i="2"/>
  <c r="C459" i="2"/>
  <c r="C455" i="2"/>
  <c r="C449" i="2"/>
  <c r="C447" i="2"/>
  <c r="C445" i="2"/>
  <c r="C429" i="2"/>
  <c r="C428" i="2"/>
  <c r="C425" i="2"/>
  <c r="C408" i="2"/>
  <c r="C396" i="2"/>
  <c r="C395" i="2"/>
  <c r="C394" i="2"/>
  <c r="C393" i="2"/>
  <c r="C392" i="2"/>
  <c r="C390" i="2"/>
  <c r="C388" i="2"/>
  <c r="C387" i="2"/>
  <c r="C386" i="2"/>
  <c r="C385" i="2"/>
  <c r="C377" i="2"/>
  <c r="C375" i="2"/>
  <c r="C371" i="2"/>
  <c r="C365" i="2"/>
  <c r="C364" i="2"/>
  <c r="C346" i="2"/>
  <c r="C334" i="2"/>
  <c r="C333" i="2"/>
  <c r="C331" i="2"/>
  <c r="C327" i="2"/>
  <c r="C326" i="2"/>
  <c r="C317" i="2"/>
  <c r="C308" i="2"/>
  <c r="C306" i="2"/>
  <c r="C305" i="2"/>
  <c r="C300" i="2"/>
  <c r="C299" i="2"/>
  <c r="C298" i="2"/>
  <c r="C295" i="2"/>
  <c r="C293" i="2"/>
  <c r="C289" i="2"/>
  <c r="C288" i="2"/>
  <c r="C285" i="2"/>
  <c r="C283" i="2"/>
  <c r="C282" i="2"/>
  <c r="C281" i="2"/>
  <c r="C277" i="2"/>
  <c r="C270" i="2"/>
  <c r="C269" i="2"/>
  <c r="C268" i="2"/>
  <c r="C267" i="2"/>
  <c r="C266" i="2"/>
  <c r="C264" i="2"/>
  <c r="C259" i="2"/>
  <c r="C262" i="2"/>
  <c r="C252" i="2"/>
  <c r="C254" i="2"/>
  <c r="C246" i="2"/>
  <c r="C251" i="2"/>
  <c r="C245" i="2"/>
  <c r="C244" i="2"/>
  <c r="C235" i="2"/>
  <c r="C234" i="2"/>
  <c r="C226" i="2"/>
  <c r="C224" i="2"/>
  <c r="C223" i="2"/>
  <c r="C222" i="2"/>
  <c r="C221" i="2"/>
  <c r="C212" i="2"/>
  <c r="C211" i="2"/>
  <c r="C202" i="2"/>
  <c r="C201" i="2"/>
  <c r="C200" i="2"/>
  <c r="C197" i="2"/>
  <c r="C182" i="2"/>
  <c r="C181" i="2"/>
  <c r="C180" i="2"/>
  <c r="C179" i="2"/>
  <c r="C174" i="2"/>
  <c r="C172" i="2"/>
  <c r="C159" i="2"/>
  <c r="C156" i="2"/>
  <c r="C139" i="2"/>
  <c r="C136" i="2"/>
  <c r="C135" i="2"/>
  <c r="C134" i="2"/>
  <c r="C122" i="2"/>
  <c r="C121" i="2"/>
  <c r="C119" i="2"/>
  <c r="C118" i="2"/>
  <c r="C116" i="2"/>
  <c r="C115" i="2"/>
  <c r="C114" i="2"/>
  <c r="C113" i="2"/>
  <c r="C112" i="2"/>
  <c r="C109" i="2"/>
  <c r="C108" i="2"/>
  <c r="C107" i="2"/>
  <c r="C106" i="2"/>
  <c r="C105" i="2"/>
  <c r="C102" i="2"/>
  <c r="C100" i="2"/>
  <c r="C98" i="2"/>
  <c r="C81" i="2"/>
  <c r="C80" i="2"/>
  <c r="C79" i="2"/>
  <c r="C78" i="2"/>
  <c r="C72" i="2"/>
  <c r="C71" i="2"/>
  <c r="C70" i="2"/>
  <c r="C60" i="2"/>
  <c r="C59" i="2"/>
  <c r="C58" i="2"/>
  <c r="C56" i="2"/>
  <c r="C50" i="2"/>
  <c r="C46" i="2"/>
  <c r="C49" i="2"/>
  <c r="C45" i="2"/>
  <c r="C38" i="2"/>
  <c r="C31" i="2"/>
  <c r="C30" i="2"/>
  <c r="C29" i="2"/>
  <c r="C27" i="2"/>
  <c r="C26" i="2"/>
  <c r="C25" i="2"/>
  <c r="C22" i="2"/>
  <c r="C21" i="2"/>
  <c r="C15" i="2"/>
  <c r="C14" i="2"/>
  <c r="C13" i="2"/>
  <c r="C11" i="2"/>
  <c r="C9" i="2"/>
  <c r="C8" i="2"/>
  <c r="C7" i="2"/>
  <c r="C6" i="2"/>
  <c r="C3" i="2"/>
  <c r="C4" i="2"/>
  <c r="E100" i="3"/>
  <c r="E71" i="3"/>
  <c r="E65" i="3"/>
  <c r="E57" i="3"/>
  <c r="E48" i="3"/>
  <c r="E133" i="3"/>
  <c r="E111" i="3"/>
  <c r="E44" i="3"/>
  <c r="E64" i="3"/>
  <c r="E109" i="3"/>
  <c r="E7" i="3"/>
  <c r="E84" i="3"/>
  <c r="E78" i="3"/>
  <c r="E118" i="3"/>
  <c r="E136" i="3"/>
  <c r="E135" i="3"/>
  <c r="E112" i="3"/>
  <c r="E61" i="3"/>
  <c r="E91" i="3"/>
  <c r="E115" i="3"/>
  <c r="E113" i="3"/>
  <c r="E30" i="3"/>
  <c r="E3" i="3"/>
  <c r="E132" i="3"/>
  <c r="E9" i="3"/>
  <c r="E27" i="3"/>
  <c r="E108" i="3"/>
  <c r="E81" i="3"/>
  <c r="E127" i="3"/>
  <c r="E76" i="3"/>
  <c r="E96" i="3"/>
  <c r="E107" i="3"/>
  <c r="E68" i="3"/>
  <c r="E25" i="3"/>
  <c r="E94" i="3"/>
  <c r="E31" i="3"/>
  <c r="E60" i="3"/>
  <c r="E131" i="3"/>
  <c r="E24" i="3"/>
  <c r="E62" i="3"/>
  <c r="E140" i="3"/>
  <c r="E122" i="3"/>
  <c r="E82" i="3"/>
  <c r="E95" i="3"/>
  <c r="E15" i="3"/>
  <c r="E53" i="3"/>
  <c r="E126" i="3"/>
  <c r="E102" i="3"/>
  <c r="E106" i="3"/>
  <c r="E73" i="3"/>
  <c r="E139" i="3"/>
  <c r="E56" i="3"/>
  <c r="E97" i="3"/>
  <c r="E28" i="3"/>
  <c r="E75" i="3"/>
  <c r="E130" i="3"/>
</calcChain>
</file>

<file path=xl/sharedStrings.xml><?xml version="1.0" encoding="utf-8"?>
<sst xmlns="http://schemas.openxmlformats.org/spreadsheetml/2006/main" count="1131" uniqueCount="201">
  <si>
    <t>TV's 25 Greatest Game Shows</t>
  </si>
  <si>
    <t>25 Best TV Game Shows, Ranked</t>
  </si>
  <si>
    <t>https://ew.com/tv/best-game-shows/</t>
  </si>
  <si>
    <t>https://www.goldderby.com/gallery/best-tv-game-shows-ranked/</t>
  </si>
  <si>
    <t>Rank</t>
  </si>
  <si>
    <t>Entertainment Weekly</t>
  </si>
  <si>
    <t>GoldDerby</t>
  </si>
  <si>
    <t>Wheel of Fortune (1975-present)</t>
  </si>
  <si>
    <t>Jeopardy! (1964-1975, 1978-1979, 1984-present)</t>
  </si>
  <si>
    <t>Who Wants to Be a Millionaire (1999-present)</t>
  </si>
  <si>
    <t>The Price Is Right (1956-1965, 1972-present)</t>
  </si>
  <si>
    <t>What's My Line? (1950-1975)</t>
  </si>
  <si>
    <t>Family Feud (1976-1985, 1988-1995, 1999-present)</t>
  </si>
  <si>
    <t>To Tell the Truth (1956-1981, 2016-present)</t>
  </si>
  <si>
    <t>Match Game (1962-1982, 2016-2021)</t>
  </si>
  <si>
    <t>Supermarket Sweep (1965-1967, 1990-2003, 2020-present)</t>
  </si>
  <si>
    <t>Pyramid (1973-1988, 2016-present)</t>
  </si>
  <si>
    <t>Singled Out (1996-1998, 2018-2020)</t>
  </si>
  <si>
    <t>Password (1961-1975, 2022)</t>
  </si>
  <si>
    <t>Hollywood Squares (1966-1989, 1998-2004)</t>
  </si>
  <si>
    <t>Let's Make a Deal (1963-1986, 1990-1991, 2009-present)</t>
  </si>
  <si>
    <t>Press Your Luck (1983-1986, 2002-2006, 2019-present)</t>
  </si>
  <si>
    <t>The Newlywed Game (1966-1980, 1985-1989, 2009-2013)</t>
  </si>
  <si>
    <t>Name That Tune (1974-1981, 1984-1985, 2021-present)</t>
  </si>
  <si>
    <t>Love Connection (1983-1994, 1998-1999, 2017-2018)</t>
  </si>
  <si>
    <t>Card Sharks (1978-1981, 1986-1989, 2019-2021)</t>
  </si>
  <si>
    <t>Tattletales (1974-1984)</t>
  </si>
  <si>
    <t>Double Dare (1986-1993, 2018-2019)</t>
  </si>
  <si>
    <t>The Gong Show (1976-1980, 1988-1989, 2017-2018)</t>
  </si>
  <si>
    <t>Cash Cab (2005-2020)</t>
  </si>
  <si>
    <t>The Dating Game (1964-1980, 1986-1989, 1996-1999)</t>
  </si>
  <si>
    <t>Deal or No Deal (2005-2009, 2018-2019)</t>
  </si>
  <si>
    <t>Tic Tac Dough (1956-1959, 1978-1986, 1990)</t>
  </si>
  <si>
    <t>Concentration (1958-1978, 1987-1991)</t>
  </si>
  <si>
    <t>Win Ben Stein’s Money (1997-2003)</t>
  </si>
  <si>
    <t>The Chase (2013-2015, 2021-present)</t>
  </si>
  <si>
    <t>You Bet Your Life (1950-1961)</t>
  </si>
  <si>
    <t>Title</t>
  </si>
  <si>
    <t>AVERAGE</t>
  </si>
  <si>
    <t>AVERAGE RANK</t>
  </si>
  <si>
    <t>COUNT</t>
  </si>
  <si>
    <t>WEIGHTED SCORE</t>
  </si>
  <si>
    <t>RuPaul's Drag Race (2009-present)</t>
  </si>
  <si>
    <t>Top Chef (2006-present)</t>
  </si>
  <si>
    <t>Survivor (2000-present)</t>
  </si>
  <si>
    <t>Hell's Kitchen (2005-present)</t>
  </si>
  <si>
    <t>Wipeout (2008-2014)</t>
  </si>
  <si>
    <t>Fear Factor (2001-2012)</t>
  </si>
  <si>
    <t>StudyFinds</t>
  </si>
  <si>
    <t>https://studyfinds.org/best-game-shows/</t>
  </si>
  <si>
    <t>Best Game Shows of All Time</t>
  </si>
  <si>
    <t>Ranker</t>
  </si>
  <si>
    <t>https://www.ranker.com/crowdranked-list/the-greatest-game-shows-of-all-time</t>
  </si>
  <si>
    <t>17-Oct-23 - 3.4K voters</t>
  </si>
  <si>
    <t>Best TV Game Shows of All Time</t>
  </si>
  <si>
    <t>Whose Line Is It Anyway? (1988-present)</t>
  </si>
  <si>
    <t>The $100,000 Pyramid (2016-present)</t>
  </si>
  <si>
    <t>Who Wants to Be a Millionaire (UK) (1998-present)</t>
  </si>
  <si>
    <t>The Joker's Wild (1972-1978, 1984, 1991)</t>
  </si>
  <si>
    <t>Are You Smarter than a 5th Grader? (2007-2011, 2015, 2019)</t>
  </si>
  <si>
    <t>The Weakest Link (2000-2012, 2017)</t>
  </si>
  <si>
    <t>American Gladiators (1989-1996)</t>
  </si>
  <si>
    <t>Where in the World Is Carmen Sandiego? (1991-1996)</t>
  </si>
  <si>
    <t>25 Words or Less (2018-present)</t>
  </si>
  <si>
    <t>Pictionary (2022-present)</t>
  </si>
  <si>
    <t>I've Got a Secret (1952-1967)</t>
  </si>
  <si>
    <t>Chain Reaction (1980-1991)</t>
  </si>
  <si>
    <t>The Amazing Race (2001-present)</t>
  </si>
  <si>
    <t>Legends of the Hidden Temple (2021-2022)</t>
  </si>
  <si>
    <t>Win, Lose or Draw (1987-1990)</t>
  </si>
  <si>
    <t>Catch 21 (2008-2020)</t>
  </si>
  <si>
    <t>Lingo (1987-2014)</t>
  </si>
  <si>
    <t>1 vs. 100 (2006-2008)</t>
  </si>
  <si>
    <t>Beat the Clock (1950-1961)</t>
  </si>
  <si>
    <t>Holey Moley (2019-present)</t>
  </si>
  <si>
    <t>Don't Forget The Lyrics (2022-present)</t>
  </si>
  <si>
    <t>Tug of Words (2021-present)</t>
  </si>
  <si>
    <t>Buddy Games (2023-present)</t>
  </si>
  <si>
    <t>Russian Roulette (2002-2003)</t>
  </si>
  <si>
    <t>Harry Potter: Hogwarts Tournament of Houses (2021-present)</t>
  </si>
  <si>
    <t>America Says (2018-present)</t>
  </si>
  <si>
    <t>Sale of the Century (1969-1974)</t>
  </si>
  <si>
    <t>Raid the Cage (2023-present)</t>
  </si>
  <si>
    <t>Snake Oil (2023-present)</t>
  </si>
  <si>
    <t>Shop 'Til You Drop (1991-2005)</t>
  </si>
  <si>
    <t>Common Knowledge (2019-present)</t>
  </si>
  <si>
    <t>Minute to Win It (2010-2014)</t>
  </si>
  <si>
    <t>Generation Gap (2022-present)</t>
  </si>
  <si>
    <t>MovieWeb</t>
  </si>
  <si>
    <t>https://movieweb.com/greatest-game-shows/</t>
  </si>
  <si>
    <t>Greatest Game Shows</t>
  </si>
  <si>
    <t>The Top Tens</t>
  </si>
  <si>
    <t>https://www.thetoptens.com/reality/greatest-game-shows/</t>
  </si>
  <si>
    <t>Top Ten Greatest Game Shows</t>
  </si>
  <si>
    <t>Takeshi's Castle (1986-1989)</t>
  </si>
  <si>
    <t>Hole in the Wall (2008-2012)</t>
  </si>
  <si>
    <t>Pointless (2009-present)</t>
  </si>
  <si>
    <t>Figure It Out (1997-2013)</t>
  </si>
  <si>
    <t>The Cube (2021-present)</t>
  </si>
  <si>
    <t>Family Fortunes (1980-1994, 2002, 2020-present)</t>
  </si>
  <si>
    <t>101 Ways to Leave a Game Show (2011)</t>
  </si>
  <si>
    <t>Big Brother (2000-present)</t>
  </si>
  <si>
    <t>The Million Pound Drop Live (2010-2019)</t>
  </si>
  <si>
    <t>Total Blackout (2012-2013)</t>
  </si>
  <si>
    <t>Gladiators (1992-2000)</t>
  </si>
  <si>
    <t>Greed: The Series (1999-2000)</t>
  </si>
  <si>
    <t>Exit (2019-2023)</t>
  </si>
  <si>
    <t>Tipping Point (2012-present)</t>
  </si>
  <si>
    <t>The Biggest Loser (2004-2016, 2020)</t>
  </si>
  <si>
    <t>Beat Shazam (2017-present)</t>
  </si>
  <si>
    <t>Ant &amp; Dec's Push the Button (2010-2011)</t>
  </si>
  <si>
    <t>Truth or Consequences (1950-1975)</t>
  </si>
  <si>
    <t>Countdown (1982-present)</t>
  </si>
  <si>
    <t>Fandom</t>
  </si>
  <si>
    <t>https://gameshows.fandom.com/wiki/The_50_Greatest_Game_Shows_of_All_Time</t>
  </si>
  <si>
    <t>50 Greatest Game Shows of All Time</t>
  </si>
  <si>
    <t>The $64,000 Question (1955-1958)</t>
  </si>
  <si>
    <t>Scrabble (1984-1990)</t>
  </si>
  <si>
    <t>Dog Eat Dog (2002-2003)</t>
  </si>
  <si>
    <t>Remote Control (1987-1990)</t>
  </si>
  <si>
    <t>Twenty One (1956-1958)</t>
  </si>
  <si>
    <t>The $1.98 Beauty Show (1978-1980)</t>
  </si>
  <si>
    <t>Queen for a Day (1956-1964)</t>
  </si>
  <si>
    <t>TattleTales (1974-1984)</t>
  </si>
  <si>
    <t>Hollywood Showdown (2000-2001)</t>
  </si>
  <si>
    <t>Studs (1991-1993)</t>
  </si>
  <si>
    <t>Blockbusters (1983-2001)</t>
  </si>
  <si>
    <t>Treasure Hunt (1982-1989)</t>
  </si>
  <si>
    <t>3's A Crowd (1979-1980)</t>
  </si>
  <si>
    <t>AARP</t>
  </si>
  <si>
    <t>https://www.aarp.org/entertainment/television/info-2020/best-tv-game-shows.html</t>
  </si>
  <si>
    <t>Best Game Shows in TV History</t>
  </si>
  <si>
    <t>TV Guide</t>
  </si>
  <si>
    <t>https://www.tvguide.com/news/greatest-game-shows-1066568/</t>
  </si>
  <si>
    <t>60 Greatest Game Shows of All Time</t>
  </si>
  <si>
    <t>Yardbarker</t>
  </si>
  <si>
    <t>https://www.yardbarker.com/entertainment/articles/the_25_best_game_shows_of_all_time/s1__29014178</t>
  </si>
  <si>
    <t>25 Best Game Shows of All Time</t>
  </si>
  <si>
    <t>OregonLive</t>
  </si>
  <si>
    <t>https://www.oregonlive.com/tv/2016/06/what_are_tvs_top_game_shows_we.html</t>
  </si>
  <si>
    <t>TV's Top Game Shows of All Time</t>
  </si>
  <si>
    <t>Hollywood Game Night (2013-2020)</t>
  </si>
  <si>
    <t>Best Game Shows In Television History, Ranked</t>
  </si>
  <si>
    <t>Giant Freakin' Robot</t>
  </si>
  <si>
    <t>https://www.giantfreakinrobot.com/ent/best-game-shows.html</t>
  </si>
  <si>
    <t>OtakuKart</t>
  </si>
  <si>
    <t>https://otakukart.com/441518/45-best-tv-game-show-of-all-time/</t>
  </si>
  <si>
    <t>45 Best TV Game Shows</t>
  </si>
  <si>
    <t>Password Plus (1979-1982)</t>
  </si>
  <si>
    <t>Super Password (1984-1989)</t>
  </si>
  <si>
    <t>Who Do You Trust? (1956-1957)</t>
  </si>
  <si>
    <t>Take It or Leave It (2006-2008)</t>
  </si>
  <si>
    <t>The Hustler (2021)</t>
  </si>
  <si>
    <t>Stacker</t>
  </si>
  <si>
    <t>https://stacker.com/tv/best-tv-game-shows-all-time</t>
  </si>
  <si>
    <t>High Stakes Poker (2006-2011)</t>
  </si>
  <si>
    <t>Most Extreme Elimination Challenge (2003-2007)</t>
  </si>
  <si>
    <t>Brain Games (2011-present)</t>
  </si>
  <si>
    <t>Forged in Fire (2015-present)</t>
  </si>
  <si>
    <t>TableTop (2012-present)</t>
  </si>
  <si>
    <t>Face Off (2011-present)</t>
  </si>
  <si>
    <t>Penn &amp; Teller: Fool Us (2011-present)</t>
  </si>
  <si>
    <t>Never Mind the Buzzcocks (2002)</t>
  </si>
  <si>
    <t>Deadliest Warrior (2009-2011)</t>
  </si>
  <si>
    <t>Billy on the Street with Billy Eichner (2011-present)</t>
  </si>
  <si>
    <t>Guts (1992-1995)</t>
  </si>
  <si>
    <t>@midnight (2013-2017)</t>
  </si>
  <si>
    <t>The Challenge (1998-present)</t>
  </si>
  <si>
    <t>The Mole (2001-2008)</t>
  </si>
  <si>
    <t>Project Runway (2004-present)</t>
  </si>
  <si>
    <t>Hollywood Game Night (2013-present)</t>
  </si>
  <si>
    <t>MasterChef (2010-present)</t>
  </si>
  <si>
    <t>Ultimate Beastmaster (2017-present)</t>
  </si>
  <si>
    <t>Iron Chef America (2005-present)</t>
  </si>
  <si>
    <t>Cutthroat Kitchen (2013-2017)</t>
  </si>
  <si>
    <t>American Ninja Warrior (2009-present)</t>
  </si>
  <si>
    <t>So You Think You Can Dance (2005-present)</t>
  </si>
  <si>
    <t>MasterChef Junior (2013-present)</t>
  </si>
  <si>
    <t>The Voice (2011-present)</t>
  </si>
  <si>
    <t>I Love Money (2008-2010)</t>
  </si>
  <si>
    <t>https://tvovermind.com/top-20-game-shows-tv-history/</t>
  </si>
  <si>
    <t>Top 20 Game Shows in TV History</t>
  </si>
  <si>
    <t>TVovermind</t>
  </si>
  <si>
    <t>Joe.ie</t>
  </si>
  <si>
    <t>https://www.joe.ie/movies-tv/21-british-game-shows-ranked-from-worst-to-best-683977</t>
  </si>
  <si>
    <t>21 British Game Shows Ranked</t>
  </si>
  <si>
    <t>Total Wipeout (2009-2012)</t>
  </si>
  <si>
    <t>The Crystal Maze (1990-1995, 2016-2020)</t>
  </si>
  <si>
    <t>Golden Balls (2007-2009, 2018)</t>
  </si>
  <si>
    <t>Eggheads (2003-present)</t>
  </si>
  <si>
    <t>Mastermind (1972-present)</t>
  </si>
  <si>
    <t>Mr &amp; Mrs (1977-1982, 1988)</t>
  </si>
  <si>
    <t>Catchphrase (1986-2017)</t>
  </si>
  <si>
    <t>University Challenge (1962-1967, 1978-1980, 1994-present)</t>
  </si>
  <si>
    <t>LogoTV</t>
  </si>
  <si>
    <t>https://www.logotv.com/news/ra9wiq/the-20-greatest-game-shows-ever-in-honor-of-the-daytime-emmys</t>
  </si>
  <si>
    <t>25 Greatest Game Shows Ever</t>
  </si>
  <si>
    <t>TopTenz</t>
  </si>
  <si>
    <t>https://www.toptenz.net/top-10-game-shows.php</t>
  </si>
  <si>
    <t>Top 10 Most Popular Game Shows in TV History</t>
  </si>
  <si>
    <t>(18 lists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</si>
</sst>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8" x14ac:knownFonts="1">
    <font>
      <sz val="10"/>
      <color rgb="FF000000"/>
      <name val="Arial"/>
    </font>
    <font>
      <i/>
      <sz val="12"/>
      <color rgb="FF000000"/>
      <name val="Calibri"/>
      <family val="2"/>
    </font>
    <font>
      <sz val="10"/>
      <color rgb="FF000000"/>
      <name val="Arial"/>
      <family val="2"/>
    </font>
    <font>
      <i/>
      <sz val="12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b/>
      <u/>
      <sz val="12"/>
      <color rgb="FF0000FF"/>
      <name val="Calibri"/>
      <family val="2"/>
    </font>
    <font>
      <u/>
      <sz val="10"/>
      <color theme="10"/>
      <name val="Arial"/>
      <family val="2"/>
    </font>
    <font>
      <u/>
      <sz val="12"/>
      <name val="Calibri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u/>
      <sz val="12"/>
      <color rgb="FFFF0000"/>
      <name val="Calibri"/>
      <family val="2"/>
    </font>
    <font>
      <b/>
      <sz val="12"/>
      <color rgb="FFFF0000"/>
      <name val="Calibri"/>
      <family val="2"/>
    </font>
    <font>
      <b/>
      <sz val="10"/>
      <color rgb="FFFF0000"/>
      <name val="Arial"/>
      <family val="2"/>
    </font>
    <font>
      <sz val="12"/>
      <color theme="1"/>
      <name val="Calibri"/>
      <family val="2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7" fillId="0" borderId="0"/>
  </cellStyleXfs>
  <cellXfs count="28">
    <xf numFmtId="0" fontId="0" fillId="0" borderId="0" xfId="0"/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11" fillId="0" borderId="0" xfId="0" applyFont="1"/>
    <xf numFmtId="0" fontId="9" fillId="0" borderId="0" xfId="1" applyAlignment="1"/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2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12" fillId="0" borderId="0" xfId="0" applyNumberFormat="1" applyFont="1" applyAlignment="1">
      <alignment horizontal="center" wrapText="1"/>
    </xf>
    <xf numFmtId="0" fontId="13" fillId="0" borderId="0" xfId="0" applyFont="1"/>
    <xf numFmtId="0" fontId="14" fillId="0" borderId="0" xfId="0" applyFont="1"/>
    <xf numFmtId="0" fontId="10" fillId="0" borderId="0" xfId="0" applyFont="1"/>
    <xf numFmtId="0" fontId="15" fillId="0" borderId="0" xfId="0" applyFont="1"/>
    <xf numFmtId="2" fontId="16" fillId="0" borderId="0" xfId="0" applyNumberFormat="1" applyFont="1" applyAlignment="1">
      <alignment horizontal="center"/>
    </xf>
    <xf numFmtId="0" fontId="4" fillId="0" borderId="0" xfId="0" quotePrefix="1" applyFont="1"/>
    <xf numFmtId="165" fontId="0" fillId="0" borderId="0" xfId="0" applyNumberFormat="1" applyAlignment="1">
      <alignment horizontal="center"/>
    </xf>
    <xf numFmtId="165" fontId="12" fillId="0" borderId="0" xfId="0" applyNumberFormat="1" applyFont="1" applyAlignment="1">
      <alignment horizontal="center" wrapText="1"/>
    </xf>
    <xf numFmtId="15" fontId="1" fillId="0" borderId="0" xfId="0" applyNumberFormat="1" applyFont="1" applyAlignment="1">
      <alignment horizontal="left"/>
    </xf>
    <xf numFmtId="0" fontId="4" fillId="0" borderId="0" xfId="0" applyFont="1" applyAlignment="1">
      <alignment wrapText="1"/>
    </xf>
  </cellXfs>
  <cellStyles count="3">
    <cellStyle name="Hyperlink" xfId="1" builtinId="8"/>
    <cellStyle name="Normal" xfId="0" builtinId="0"/>
    <cellStyle name="Normal 2" xfId="2" xr:uid="{2AA5443C-E0B4-4E84-91D8-85DC8F1045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C886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4.42578125" defaultRowHeight="15.75" customHeight="1" x14ac:dyDescent="0.2"/>
  <cols>
    <col min="1" max="1" width="8.28515625" customWidth="1"/>
    <col min="2" max="150" width="32.85546875" customWidth="1"/>
    <col min="153" max="159" width="32.85546875" customWidth="1"/>
  </cols>
  <sheetData>
    <row r="1" spans="1:159" ht="15.75" customHeight="1" x14ac:dyDescent="0.2">
      <c r="B1" t="s">
        <v>54</v>
      </c>
      <c r="C1" s="3" t="s">
        <v>115</v>
      </c>
      <c r="D1" s="3" t="s">
        <v>54</v>
      </c>
      <c r="E1" s="3" t="s">
        <v>147</v>
      </c>
      <c r="F1" s="3" t="s">
        <v>93</v>
      </c>
      <c r="G1" t="s">
        <v>0</v>
      </c>
      <c r="H1" t="s">
        <v>1</v>
      </c>
      <c r="I1" s="3" t="s">
        <v>196</v>
      </c>
      <c r="J1" s="3" t="s">
        <v>137</v>
      </c>
      <c r="K1" s="3" t="s">
        <v>140</v>
      </c>
      <c r="L1" s="3" t="s">
        <v>185</v>
      </c>
      <c r="M1" s="3" t="s">
        <v>181</v>
      </c>
      <c r="N1" s="3" t="s">
        <v>131</v>
      </c>
      <c r="O1" s="3" t="s">
        <v>199</v>
      </c>
      <c r="P1" s="3" t="s">
        <v>134</v>
      </c>
      <c r="Q1" s="3" t="s">
        <v>142</v>
      </c>
      <c r="R1" s="3" t="s">
        <v>90</v>
      </c>
      <c r="S1" t="s">
        <v>50</v>
      </c>
    </row>
    <row r="2" spans="1:159" ht="15.75" customHeight="1" x14ac:dyDescent="0.25">
      <c r="A2" s="2"/>
      <c r="B2" s="26" t="s">
        <v>53</v>
      </c>
      <c r="C2" s="26"/>
      <c r="D2" s="26">
        <v>43453</v>
      </c>
      <c r="E2" s="26">
        <v>44944</v>
      </c>
      <c r="F2" s="26"/>
      <c r="G2" s="26">
        <v>44703</v>
      </c>
      <c r="H2" s="26">
        <v>44243</v>
      </c>
      <c r="I2" s="26">
        <v>41439</v>
      </c>
      <c r="J2" s="26">
        <v>44019</v>
      </c>
      <c r="K2" s="26">
        <v>42542</v>
      </c>
      <c r="L2" s="26">
        <v>43742</v>
      </c>
      <c r="M2" s="26">
        <v>44446</v>
      </c>
      <c r="N2" s="26">
        <v>44124</v>
      </c>
      <c r="O2" s="26">
        <v>40441</v>
      </c>
      <c r="P2" s="26">
        <v>41437</v>
      </c>
      <c r="Q2" s="26">
        <v>45112</v>
      </c>
      <c r="R2" s="26">
        <v>44624</v>
      </c>
      <c r="S2" s="26">
        <v>45041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4"/>
      <c r="DG2" s="4"/>
      <c r="DH2" s="4"/>
      <c r="DI2" s="4"/>
      <c r="DJ2" s="4"/>
      <c r="DK2" s="4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4"/>
      <c r="DZ2" s="2"/>
      <c r="EA2" s="4"/>
      <c r="EB2" s="4"/>
      <c r="EC2" s="4"/>
      <c r="ED2" s="3"/>
      <c r="EE2" s="4"/>
      <c r="EF2" s="4"/>
      <c r="EG2" s="4"/>
      <c r="EH2" s="4"/>
      <c r="EI2" s="1"/>
      <c r="EJ2" s="4"/>
      <c r="EK2" s="4"/>
      <c r="EO2" s="3"/>
      <c r="ER2" s="3"/>
      <c r="EW2" s="4"/>
      <c r="EX2" s="4"/>
      <c r="EY2" s="4"/>
      <c r="EZ2" s="4"/>
      <c r="FA2" s="4"/>
      <c r="FB2" s="4"/>
      <c r="FC2" s="4"/>
    </row>
    <row r="3" spans="1:159" ht="15.75" customHeight="1" x14ac:dyDescent="0.25">
      <c r="A3" s="9"/>
      <c r="B3" s="12" t="s">
        <v>52</v>
      </c>
      <c r="C3" s="12" t="s">
        <v>114</v>
      </c>
      <c r="D3" s="12" t="s">
        <v>154</v>
      </c>
      <c r="E3" s="12" t="s">
        <v>146</v>
      </c>
      <c r="F3" s="12" t="s">
        <v>92</v>
      </c>
      <c r="G3" s="12" t="s">
        <v>2</v>
      </c>
      <c r="H3" s="12" t="s">
        <v>3</v>
      </c>
      <c r="I3" s="12" t="s">
        <v>195</v>
      </c>
      <c r="J3" s="12" t="s">
        <v>136</v>
      </c>
      <c r="K3" s="12" t="s">
        <v>139</v>
      </c>
      <c r="L3" s="12" t="s">
        <v>184</v>
      </c>
      <c r="M3" s="12" t="s">
        <v>180</v>
      </c>
      <c r="N3" s="12" t="s">
        <v>130</v>
      </c>
      <c r="O3" s="12" t="s">
        <v>198</v>
      </c>
      <c r="P3" s="12" t="s">
        <v>133</v>
      </c>
      <c r="Q3" s="12" t="s">
        <v>144</v>
      </c>
      <c r="R3" s="12" t="s">
        <v>89</v>
      </c>
      <c r="S3" s="12" t="s">
        <v>49</v>
      </c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20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W3" s="5"/>
      <c r="EX3" s="5"/>
      <c r="EY3" s="5"/>
      <c r="EZ3" s="5"/>
      <c r="FA3" s="5"/>
      <c r="FB3" s="5"/>
      <c r="FC3" s="5"/>
    </row>
    <row r="4" spans="1:159" ht="15.75" customHeight="1" x14ac:dyDescent="0.25">
      <c r="A4" s="6" t="s">
        <v>4</v>
      </c>
      <c r="B4" s="18" t="s">
        <v>51</v>
      </c>
      <c r="C4" s="18" t="s">
        <v>113</v>
      </c>
      <c r="D4" s="18" t="s">
        <v>153</v>
      </c>
      <c r="E4" s="18" t="s">
        <v>145</v>
      </c>
      <c r="F4" s="18" t="s">
        <v>91</v>
      </c>
      <c r="G4" s="18" t="s">
        <v>5</v>
      </c>
      <c r="H4" s="18" t="s">
        <v>6</v>
      </c>
      <c r="I4" s="18" t="s">
        <v>194</v>
      </c>
      <c r="J4" s="18" t="s">
        <v>135</v>
      </c>
      <c r="K4" s="18" t="s">
        <v>138</v>
      </c>
      <c r="L4" s="18" t="s">
        <v>183</v>
      </c>
      <c r="M4" s="18" t="s">
        <v>182</v>
      </c>
      <c r="N4" s="18" t="s">
        <v>129</v>
      </c>
      <c r="O4" s="18" t="s">
        <v>197</v>
      </c>
      <c r="P4" s="18" t="s">
        <v>132</v>
      </c>
      <c r="Q4" s="18" t="s">
        <v>143</v>
      </c>
      <c r="R4" s="18" t="s">
        <v>88</v>
      </c>
      <c r="S4" s="18" t="s">
        <v>48</v>
      </c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9"/>
      <c r="DG4" s="19"/>
      <c r="DH4" s="19"/>
      <c r="DI4" s="19"/>
      <c r="DJ4" s="19"/>
      <c r="DK4" s="19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9"/>
      <c r="DW4" s="19"/>
      <c r="DX4" s="18"/>
      <c r="DY4" s="18"/>
      <c r="DZ4" s="19"/>
      <c r="EA4" s="19"/>
      <c r="EB4" s="19"/>
      <c r="EC4" s="19"/>
      <c r="ED4" s="19"/>
      <c r="EE4" s="7"/>
      <c r="EF4" s="19"/>
      <c r="EG4" s="19"/>
      <c r="EH4" s="19"/>
      <c r="EI4" s="19"/>
      <c r="EJ4" s="8"/>
      <c r="EK4" s="3"/>
      <c r="EL4" s="21"/>
      <c r="EM4" s="21"/>
      <c r="EN4" s="21"/>
      <c r="EO4" s="21"/>
      <c r="EP4" s="21"/>
      <c r="EQ4" s="21"/>
      <c r="ER4" s="21"/>
      <c r="ES4" s="21"/>
      <c r="ET4" s="21"/>
      <c r="EW4" s="7"/>
      <c r="EX4" s="7"/>
      <c r="EY4" s="7"/>
      <c r="EZ4" s="7"/>
      <c r="FA4" s="7"/>
      <c r="FB4" s="7"/>
      <c r="FC4" s="7"/>
    </row>
    <row r="5" spans="1:159" ht="15.75" customHeight="1" x14ac:dyDescent="0.25">
      <c r="A5" s="9">
        <v>1</v>
      </c>
      <c r="B5" s="10" t="s">
        <v>8</v>
      </c>
      <c r="C5" s="10" t="s">
        <v>14</v>
      </c>
      <c r="D5" s="10" t="s">
        <v>155</v>
      </c>
      <c r="E5" s="10" t="s">
        <v>8</v>
      </c>
      <c r="F5" s="10" t="s">
        <v>12</v>
      </c>
      <c r="G5" s="10" t="s">
        <v>7</v>
      </c>
      <c r="H5" s="10" t="s">
        <v>8</v>
      </c>
      <c r="I5" s="10" t="s">
        <v>8</v>
      </c>
      <c r="J5" s="10" t="s">
        <v>10</v>
      </c>
      <c r="K5" s="10" t="s">
        <v>8</v>
      </c>
      <c r="L5" s="10" t="s">
        <v>35</v>
      </c>
      <c r="M5" s="10" t="s">
        <v>8</v>
      </c>
      <c r="N5" s="10" t="s">
        <v>8</v>
      </c>
      <c r="O5" s="10" t="s">
        <v>8</v>
      </c>
      <c r="P5" s="10" t="s">
        <v>8</v>
      </c>
      <c r="Q5" s="10" t="s">
        <v>8</v>
      </c>
      <c r="R5" s="10" t="s">
        <v>8</v>
      </c>
      <c r="S5" s="10" t="s">
        <v>8</v>
      </c>
      <c r="T5" s="23"/>
      <c r="U5" s="10"/>
      <c r="V5" s="10"/>
      <c r="W5" s="10"/>
      <c r="X5" s="10"/>
      <c r="Y5" s="23"/>
      <c r="Z5" s="10"/>
      <c r="AA5" s="23"/>
      <c r="AB5" s="10"/>
      <c r="AC5" s="10"/>
      <c r="AD5" s="10"/>
      <c r="AE5" s="23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23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5"/>
      <c r="EO5" s="10"/>
      <c r="EP5" s="5"/>
      <c r="EQ5" s="10"/>
      <c r="ER5" s="10"/>
      <c r="ES5" s="10"/>
      <c r="ET5" s="10"/>
      <c r="EW5" s="5"/>
      <c r="EX5" s="5"/>
      <c r="EY5" s="5"/>
      <c r="EZ5" s="5"/>
      <c r="FA5" s="5"/>
      <c r="FB5" s="5"/>
      <c r="FC5" s="5"/>
    </row>
    <row r="6" spans="1:159" ht="15.75" customHeight="1" x14ac:dyDescent="0.25">
      <c r="A6" s="9">
        <v>2</v>
      </c>
      <c r="B6" s="10" t="s">
        <v>12</v>
      </c>
      <c r="C6" s="10" t="s">
        <v>8</v>
      </c>
      <c r="D6" s="10" t="s">
        <v>156</v>
      </c>
      <c r="E6" s="10" t="s">
        <v>58</v>
      </c>
      <c r="F6" s="10" t="s">
        <v>46</v>
      </c>
      <c r="G6" s="10" t="s">
        <v>9</v>
      </c>
      <c r="H6" s="10" t="s">
        <v>10</v>
      </c>
      <c r="I6" s="10" t="s">
        <v>11</v>
      </c>
      <c r="J6" s="10" t="s">
        <v>8</v>
      </c>
      <c r="K6" s="10" t="s">
        <v>18</v>
      </c>
      <c r="L6" s="10" t="s">
        <v>15</v>
      </c>
      <c r="M6" s="10" t="s">
        <v>10</v>
      </c>
      <c r="N6" s="10" t="s">
        <v>10</v>
      </c>
      <c r="O6" s="23" t="s">
        <v>16</v>
      </c>
      <c r="P6" s="10" t="s">
        <v>7</v>
      </c>
      <c r="Q6" s="10" t="s">
        <v>10</v>
      </c>
      <c r="R6" s="10" t="s">
        <v>20</v>
      </c>
      <c r="S6" s="10" t="s">
        <v>7</v>
      </c>
      <c r="T6" s="10"/>
      <c r="U6" s="10"/>
      <c r="V6" s="10"/>
      <c r="W6" s="10"/>
      <c r="X6" s="10"/>
      <c r="Y6" s="10"/>
      <c r="Z6" s="10"/>
      <c r="AA6" s="23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23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23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23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5"/>
      <c r="EO6" s="10"/>
      <c r="EP6" s="5"/>
      <c r="EQ6" s="10"/>
      <c r="ER6" s="5"/>
      <c r="ES6" s="10"/>
      <c r="ET6" s="10"/>
      <c r="EW6" s="5"/>
      <c r="EX6" s="5"/>
      <c r="EY6" s="5"/>
      <c r="EZ6" s="5"/>
      <c r="FA6" s="5"/>
      <c r="FB6" s="5"/>
      <c r="FC6" s="5"/>
    </row>
    <row r="7" spans="1:159" ht="15.75" customHeight="1" x14ac:dyDescent="0.25">
      <c r="A7" s="9">
        <v>3</v>
      </c>
      <c r="B7" s="10" t="s">
        <v>10</v>
      </c>
      <c r="C7" s="10" t="s">
        <v>12</v>
      </c>
      <c r="D7" s="10" t="s">
        <v>11</v>
      </c>
      <c r="E7" s="10" t="s">
        <v>7</v>
      </c>
      <c r="F7" s="10" t="s">
        <v>10</v>
      </c>
      <c r="G7" s="10" t="s">
        <v>11</v>
      </c>
      <c r="H7" s="10" t="s">
        <v>12</v>
      </c>
      <c r="I7" s="23" t="s">
        <v>16</v>
      </c>
      <c r="J7" s="10" t="s">
        <v>7</v>
      </c>
      <c r="K7" s="10" t="s">
        <v>56</v>
      </c>
      <c r="L7" s="10" t="s">
        <v>98</v>
      </c>
      <c r="M7" s="10" t="s">
        <v>7</v>
      </c>
      <c r="N7" s="10" t="s">
        <v>12</v>
      </c>
      <c r="O7" s="10" t="s">
        <v>10</v>
      </c>
      <c r="P7" s="10" t="s">
        <v>12</v>
      </c>
      <c r="Q7" s="10" t="s">
        <v>7</v>
      </c>
      <c r="R7" s="10" t="s">
        <v>7</v>
      </c>
      <c r="S7" s="10" t="s">
        <v>9</v>
      </c>
      <c r="T7" s="10"/>
      <c r="U7" s="23"/>
      <c r="V7" s="23"/>
      <c r="W7" s="10"/>
      <c r="X7" s="10"/>
      <c r="Y7" s="10"/>
      <c r="Z7" s="10"/>
      <c r="AA7" s="10"/>
      <c r="AB7" s="23"/>
      <c r="AC7" s="23"/>
      <c r="AD7" s="10"/>
      <c r="AE7" s="10"/>
      <c r="AF7" s="10"/>
      <c r="AG7" s="10"/>
      <c r="AH7" s="23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23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5"/>
      <c r="EO7" s="10"/>
      <c r="EP7" s="5"/>
      <c r="EQ7" s="5"/>
      <c r="ER7" s="5"/>
      <c r="ES7" s="10"/>
      <c r="ET7" s="10"/>
      <c r="EW7" s="5"/>
      <c r="EX7" s="5"/>
      <c r="EY7" s="5"/>
      <c r="EZ7" s="5"/>
      <c r="FA7" s="5"/>
      <c r="FB7" s="5"/>
      <c r="FC7" s="5"/>
    </row>
    <row r="8" spans="1:159" ht="15.75" customHeight="1" x14ac:dyDescent="0.25">
      <c r="A8" s="9">
        <v>4</v>
      </c>
      <c r="B8" s="10" t="s">
        <v>7</v>
      </c>
      <c r="C8" s="10" t="s">
        <v>10</v>
      </c>
      <c r="D8" s="10" t="s">
        <v>55</v>
      </c>
      <c r="E8" s="23" t="s">
        <v>16</v>
      </c>
      <c r="F8" s="10" t="s">
        <v>7</v>
      </c>
      <c r="G8" s="10" t="s">
        <v>13</v>
      </c>
      <c r="H8" s="10" t="s">
        <v>14</v>
      </c>
      <c r="I8" s="10" t="s">
        <v>7</v>
      </c>
      <c r="J8" s="10" t="s">
        <v>12</v>
      </c>
      <c r="K8" s="10" t="s">
        <v>7</v>
      </c>
      <c r="L8" s="10" t="s">
        <v>186</v>
      </c>
      <c r="M8" s="10" t="s">
        <v>9</v>
      </c>
      <c r="N8" s="10" t="s">
        <v>7</v>
      </c>
      <c r="O8" s="10" t="s">
        <v>12</v>
      </c>
      <c r="P8" s="10" t="s">
        <v>14</v>
      </c>
      <c r="Q8" s="10" t="s">
        <v>19</v>
      </c>
      <c r="R8" s="10" t="s">
        <v>9</v>
      </c>
      <c r="S8" s="10" t="s">
        <v>12</v>
      </c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23"/>
      <c r="AJ8" s="10"/>
      <c r="AK8" s="10"/>
      <c r="AL8" s="10"/>
      <c r="AM8" s="10"/>
      <c r="AN8" s="10"/>
      <c r="AO8" s="10"/>
      <c r="AP8" s="10"/>
      <c r="AQ8" s="23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5"/>
      <c r="EO8" s="10"/>
      <c r="EP8" s="10"/>
      <c r="EQ8" s="5"/>
      <c r="ER8" s="10"/>
      <c r="ES8" s="10"/>
      <c r="ET8" s="5"/>
      <c r="EW8" s="5"/>
      <c r="EX8" s="5"/>
      <c r="EY8" s="5"/>
      <c r="EZ8" s="5"/>
      <c r="FA8" s="5"/>
      <c r="FB8" s="5"/>
      <c r="FC8" s="5"/>
    </row>
    <row r="9" spans="1:159" ht="15.75" customHeight="1" x14ac:dyDescent="0.25">
      <c r="A9" s="9">
        <v>5</v>
      </c>
      <c r="B9" s="10" t="s">
        <v>9</v>
      </c>
      <c r="C9" s="10" t="s">
        <v>9</v>
      </c>
      <c r="D9" s="10" t="s">
        <v>157</v>
      </c>
      <c r="E9" s="10" t="s">
        <v>14</v>
      </c>
      <c r="F9" s="10" t="s">
        <v>8</v>
      </c>
      <c r="G9" s="10" t="s">
        <v>15</v>
      </c>
      <c r="H9" s="23" t="s">
        <v>16</v>
      </c>
      <c r="I9" s="10" t="s">
        <v>10</v>
      </c>
      <c r="J9" s="10" t="s">
        <v>14</v>
      </c>
      <c r="K9" s="10" t="s">
        <v>10</v>
      </c>
      <c r="L9" s="10" t="s">
        <v>60</v>
      </c>
      <c r="M9" s="10" t="s">
        <v>14</v>
      </c>
      <c r="N9" s="10" t="s">
        <v>9</v>
      </c>
      <c r="O9" s="10" t="s">
        <v>31</v>
      </c>
      <c r="P9" s="10" t="s">
        <v>10</v>
      </c>
      <c r="Q9" s="10" t="s">
        <v>12</v>
      </c>
      <c r="R9" s="10" t="s">
        <v>10</v>
      </c>
      <c r="S9" s="10" t="s">
        <v>10</v>
      </c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23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5"/>
      <c r="EO9" s="5"/>
      <c r="EP9" s="5"/>
      <c r="EQ9" s="10"/>
      <c r="ER9" s="10"/>
      <c r="ES9" s="10"/>
      <c r="ET9" s="5"/>
      <c r="EW9" s="5"/>
      <c r="EX9" s="5"/>
      <c r="EY9" s="5"/>
      <c r="EZ9" s="5"/>
      <c r="FA9" s="5"/>
      <c r="FB9" s="5"/>
      <c r="FC9" s="5"/>
    </row>
    <row r="10" spans="1:159" ht="15.75" customHeight="1" x14ac:dyDescent="0.25">
      <c r="A10" s="9">
        <v>6</v>
      </c>
      <c r="B10" s="10" t="s">
        <v>14</v>
      </c>
      <c r="C10" s="10" t="s">
        <v>7</v>
      </c>
      <c r="D10" s="10" t="s">
        <v>158</v>
      </c>
      <c r="E10" s="10" t="s">
        <v>60</v>
      </c>
      <c r="F10" s="10" t="s">
        <v>9</v>
      </c>
      <c r="G10" s="10" t="s">
        <v>17</v>
      </c>
      <c r="H10" s="10" t="s">
        <v>18</v>
      </c>
      <c r="I10" s="10" t="s">
        <v>14</v>
      </c>
      <c r="J10" s="10" t="s">
        <v>22</v>
      </c>
      <c r="K10" s="10" t="s">
        <v>12</v>
      </c>
      <c r="L10" s="10" t="s">
        <v>187</v>
      </c>
      <c r="M10" s="10" t="s">
        <v>31</v>
      </c>
      <c r="N10" s="10" t="s">
        <v>19</v>
      </c>
      <c r="O10" s="10" t="s">
        <v>14</v>
      </c>
      <c r="P10" s="10" t="s">
        <v>9</v>
      </c>
      <c r="Q10" s="10" t="s">
        <v>22</v>
      </c>
      <c r="R10" s="10" t="s">
        <v>31</v>
      </c>
      <c r="S10" s="10"/>
      <c r="T10" s="10"/>
      <c r="U10" s="10"/>
      <c r="V10" s="10"/>
      <c r="W10" s="23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5"/>
      <c r="EO10" s="5"/>
      <c r="EP10" s="5"/>
      <c r="EQ10" s="10"/>
      <c r="ER10" s="5"/>
      <c r="ES10" s="10"/>
      <c r="ET10" s="10"/>
      <c r="EW10" s="5"/>
      <c r="EX10" s="5"/>
      <c r="EY10" s="5"/>
      <c r="EZ10" s="5"/>
      <c r="FA10" s="5"/>
      <c r="FB10" s="5"/>
      <c r="FC10" s="5"/>
    </row>
    <row r="11" spans="1:159" ht="15.75" customHeight="1" x14ac:dyDescent="0.25">
      <c r="A11" s="9">
        <v>7</v>
      </c>
      <c r="B11" s="10" t="s">
        <v>19</v>
      </c>
      <c r="C11" s="10" t="s">
        <v>20</v>
      </c>
      <c r="D11" s="10" t="s">
        <v>42</v>
      </c>
      <c r="E11" s="10" t="s">
        <v>10</v>
      </c>
      <c r="F11" s="10" t="s">
        <v>31</v>
      </c>
      <c r="G11" s="23" t="s">
        <v>16</v>
      </c>
      <c r="H11" s="10" t="s">
        <v>19</v>
      </c>
      <c r="I11" s="10" t="s">
        <v>18</v>
      </c>
      <c r="J11" s="10" t="s">
        <v>20</v>
      </c>
      <c r="K11" s="10" t="s">
        <v>9</v>
      </c>
      <c r="L11" s="27" t="s">
        <v>96</v>
      </c>
      <c r="M11" s="10" t="s">
        <v>19</v>
      </c>
      <c r="N11" s="10" t="s">
        <v>20</v>
      </c>
      <c r="O11" s="10" t="s">
        <v>20</v>
      </c>
      <c r="P11" s="10" t="s">
        <v>19</v>
      </c>
      <c r="Q11" s="10" t="s">
        <v>14</v>
      </c>
      <c r="R11" s="10" t="s">
        <v>59</v>
      </c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23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23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23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5"/>
      <c r="EO11" s="5"/>
      <c r="EP11" s="10"/>
      <c r="EQ11" s="10"/>
      <c r="ER11" s="5"/>
      <c r="ES11" s="5"/>
      <c r="ET11" s="10"/>
      <c r="EW11" s="5"/>
      <c r="EX11" s="5"/>
      <c r="EY11" s="5"/>
      <c r="EZ11" s="5"/>
      <c r="FA11" s="5"/>
      <c r="FB11" s="5"/>
      <c r="FC11" s="5"/>
    </row>
    <row r="12" spans="1:159" ht="15.75" customHeight="1" x14ac:dyDescent="0.25">
      <c r="A12" s="9">
        <v>8</v>
      </c>
      <c r="B12" s="10" t="s">
        <v>18</v>
      </c>
      <c r="C12" s="23" t="s">
        <v>16</v>
      </c>
      <c r="D12" s="10" t="s">
        <v>14</v>
      </c>
      <c r="E12" s="10" t="s">
        <v>22</v>
      </c>
      <c r="F12" s="10" t="s">
        <v>44</v>
      </c>
      <c r="G12" s="10" t="s">
        <v>10</v>
      </c>
      <c r="H12" s="10" t="s">
        <v>20</v>
      </c>
      <c r="I12" s="10" t="s">
        <v>12</v>
      </c>
      <c r="J12" s="10" t="s">
        <v>28</v>
      </c>
      <c r="K12" s="10" t="s">
        <v>14</v>
      </c>
      <c r="L12" s="10" t="s">
        <v>31</v>
      </c>
      <c r="M12" s="10" t="s">
        <v>18</v>
      </c>
      <c r="N12" s="23" t="s">
        <v>16</v>
      </c>
      <c r="O12" s="10" t="s">
        <v>18</v>
      </c>
      <c r="P12" s="10" t="s">
        <v>18</v>
      </c>
      <c r="Q12" s="10" t="s">
        <v>20</v>
      </c>
      <c r="R12" s="10" t="s">
        <v>12</v>
      </c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23"/>
      <c r="AR12" s="10"/>
      <c r="AS12" s="10"/>
      <c r="AT12" s="23"/>
      <c r="AU12" s="23"/>
      <c r="AV12" s="23"/>
      <c r="AW12" s="10"/>
      <c r="AX12" s="10"/>
      <c r="AY12" s="10"/>
      <c r="AZ12" s="10"/>
      <c r="BA12" s="23"/>
      <c r="BB12" s="10"/>
      <c r="BC12" s="10"/>
      <c r="BD12" s="10"/>
      <c r="BE12" s="10"/>
      <c r="BF12" s="10"/>
      <c r="BG12" s="10"/>
      <c r="BH12" s="23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23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5"/>
      <c r="EO12" s="10"/>
      <c r="EP12" s="10"/>
      <c r="EQ12" s="10"/>
      <c r="ER12" s="10"/>
      <c r="ES12" s="10"/>
      <c r="ET12" s="10"/>
      <c r="EW12" s="5"/>
      <c r="EX12" s="5"/>
      <c r="EY12" s="5"/>
      <c r="EZ12" s="5"/>
      <c r="FA12" s="5"/>
      <c r="FB12" s="5"/>
      <c r="FC12" s="5"/>
    </row>
    <row r="13" spans="1:159" ht="15.75" customHeight="1" x14ac:dyDescent="0.25">
      <c r="A13" s="9">
        <v>9</v>
      </c>
      <c r="B13" s="23" t="s">
        <v>16</v>
      </c>
      <c r="C13" s="10" t="s">
        <v>22</v>
      </c>
      <c r="D13" s="23" t="s">
        <v>159</v>
      </c>
      <c r="E13" s="10" t="s">
        <v>21</v>
      </c>
      <c r="F13" s="10" t="s">
        <v>86</v>
      </c>
      <c r="G13" s="10" t="s">
        <v>21</v>
      </c>
      <c r="H13" s="10" t="s">
        <v>7</v>
      </c>
      <c r="I13" s="10" t="s">
        <v>19</v>
      </c>
      <c r="J13" s="10" t="s">
        <v>19</v>
      </c>
      <c r="K13" s="10" t="s">
        <v>19</v>
      </c>
      <c r="L13" s="10" t="s">
        <v>102</v>
      </c>
      <c r="M13" s="10" t="s">
        <v>12</v>
      </c>
      <c r="N13" s="10" t="s">
        <v>11</v>
      </c>
      <c r="O13" s="10" t="s">
        <v>9</v>
      </c>
      <c r="P13" s="10" t="s">
        <v>11</v>
      </c>
      <c r="Q13" s="10"/>
      <c r="R13" s="10"/>
      <c r="S13" s="10"/>
      <c r="T13" s="23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23"/>
      <c r="AF13" s="10"/>
      <c r="AG13" s="10"/>
      <c r="AH13" s="10"/>
      <c r="AI13" s="10"/>
      <c r="AJ13" s="10"/>
      <c r="AK13" s="10"/>
      <c r="AL13" s="23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23"/>
      <c r="BA13" s="10"/>
      <c r="BB13" s="10"/>
      <c r="BC13" s="10"/>
      <c r="BD13" s="10"/>
      <c r="BE13" s="10"/>
      <c r="BF13" s="10"/>
      <c r="BG13" s="23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23"/>
      <c r="BX13" s="10"/>
      <c r="BY13" s="23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5"/>
      <c r="EO13" s="5"/>
      <c r="EP13" s="10"/>
      <c r="EQ13" s="10"/>
      <c r="ER13" s="10"/>
      <c r="ES13" s="10"/>
      <c r="ET13" s="10"/>
      <c r="EW13" s="5"/>
      <c r="EX13" s="5"/>
      <c r="EY13" s="5"/>
      <c r="EZ13" s="5"/>
      <c r="FA13" s="5"/>
      <c r="FB13" s="5"/>
      <c r="FC13" s="5"/>
    </row>
    <row r="14" spans="1:159" ht="15.75" customHeight="1" x14ac:dyDescent="0.25">
      <c r="A14" s="9">
        <v>10</v>
      </c>
      <c r="B14" s="10" t="s">
        <v>20</v>
      </c>
      <c r="C14" s="27" t="s">
        <v>30</v>
      </c>
      <c r="D14" s="10" t="s">
        <v>160</v>
      </c>
      <c r="E14" s="10" t="s">
        <v>19</v>
      </c>
      <c r="F14" s="10" t="s">
        <v>60</v>
      </c>
      <c r="G14" s="10" t="s">
        <v>22</v>
      </c>
      <c r="H14" s="10" t="s">
        <v>9</v>
      </c>
      <c r="I14" s="10" t="s">
        <v>9</v>
      </c>
      <c r="J14" s="10" t="s">
        <v>36</v>
      </c>
      <c r="K14" s="10" t="s">
        <v>141</v>
      </c>
      <c r="L14" s="10" t="s">
        <v>188</v>
      </c>
      <c r="M14" s="10" t="s">
        <v>22</v>
      </c>
      <c r="N14" s="10" t="s">
        <v>14</v>
      </c>
      <c r="O14" s="10" t="s">
        <v>7</v>
      </c>
      <c r="P14" s="10" t="s">
        <v>22</v>
      </c>
      <c r="Q14" s="10"/>
      <c r="R14" s="10"/>
      <c r="S14" s="10"/>
      <c r="T14" s="23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23"/>
      <c r="BF14" s="10"/>
      <c r="BG14" s="10"/>
      <c r="BH14" s="10"/>
      <c r="BI14" s="10"/>
      <c r="BJ14" s="10"/>
      <c r="BK14" s="10"/>
      <c r="BL14" s="23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5"/>
      <c r="EO14" s="10"/>
      <c r="EP14" s="10"/>
      <c r="EQ14" s="10"/>
      <c r="ER14" s="10"/>
      <c r="ES14" s="10"/>
      <c r="ET14" s="10"/>
      <c r="EW14" s="5"/>
      <c r="EX14" s="5"/>
      <c r="EY14" s="5"/>
      <c r="EZ14" s="5"/>
      <c r="FA14" s="5"/>
      <c r="FB14" s="5"/>
      <c r="FC14" s="5"/>
    </row>
    <row r="15" spans="1:159" ht="15.75" customHeight="1" x14ac:dyDescent="0.25">
      <c r="A15" s="9">
        <v>11</v>
      </c>
      <c r="B15" s="10" t="s">
        <v>21</v>
      </c>
      <c r="C15" s="10" t="s">
        <v>19</v>
      </c>
      <c r="D15" s="10" t="s">
        <v>8</v>
      </c>
      <c r="E15" s="10" t="s">
        <v>9</v>
      </c>
      <c r="F15" s="10" t="s">
        <v>14</v>
      </c>
      <c r="G15" s="10" t="s">
        <v>23</v>
      </c>
      <c r="H15" s="10" t="s">
        <v>13</v>
      </c>
      <c r="I15" s="10" t="s">
        <v>13</v>
      </c>
      <c r="J15" s="10" t="s">
        <v>9</v>
      </c>
      <c r="K15" s="10" t="s">
        <v>13</v>
      </c>
      <c r="L15" s="10" t="s">
        <v>9</v>
      </c>
      <c r="M15" s="10" t="s">
        <v>56</v>
      </c>
      <c r="N15" s="10" t="s">
        <v>13</v>
      </c>
      <c r="O15" s="10"/>
      <c r="P15" s="10"/>
      <c r="Q15" s="10"/>
      <c r="R15" s="10"/>
      <c r="S15" s="23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23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23"/>
      <c r="AX15" s="10"/>
      <c r="AY15" s="10"/>
      <c r="AZ15" s="10"/>
      <c r="BA15" s="10"/>
      <c r="BB15" s="10"/>
      <c r="BC15" s="23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23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5"/>
      <c r="EO15" s="5"/>
      <c r="EP15" s="5"/>
      <c r="EQ15" s="10"/>
      <c r="ER15" s="10"/>
      <c r="ES15" s="10"/>
      <c r="ET15" s="10"/>
      <c r="EW15" s="5"/>
      <c r="EX15" s="5"/>
      <c r="EY15" s="5"/>
      <c r="EZ15" s="5"/>
      <c r="FA15" s="5"/>
      <c r="FB15" s="5"/>
      <c r="FC15" s="5"/>
    </row>
    <row r="16" spans="1:159" ht="15.75" customHeight="1" x14ac:dyDescent="0.25">
      <c r="A16" s="9">
        <v>12</v>
      </c>
      <c r="B16" s="10" t="s">
        <v>55</v>
      </c>
      <c r="C16" s="10" t="s">
        <v>28</v>
      </c>
      <c r="D16" s="10" t="s">
        <v>68</v>
      </c>
      <c r="E16" s="10" t="s">
        <v>94</v>
      </c>
      <c r="F16" s="10" t="s">
        <v>29</v>
      </c>
      <c r="G16" s="10" t="s">
        <v>14</v>
      </c>
      <c r="H16" s="10" t="s">
        <v>21</v>
      </c>
      <c r="I16" s="10" t="s">
        <v>34</v>
      </c>
      <c r="J16" s="10" t="s">
        <v>21</v>
      </c>
      <c r="K16" s="10" t="s">
        <v>20</v>
      </c>
      <c r="L16" s="10" t="s">
        <v>189</v>
      </c>
      <c r="M16" s="27" t="s">
        <v>30</v>
      </c>
      <c r="N16" s="27" t="s">
        <v>30</v>
      </c>
      <c r="O16" s="27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23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23"/>
      <c r="BE16" s="23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5"/>
      <c r="EO16" s="10"/>
      <c r="EP16" s="10"/>
      <c r="EQ16" s="10"/>
      <c r="ER16" s="10"/>
      <c r="ES16" s="5"/>
      <c r="ET16" s="5"/>
      <c r="EW16" s="5"/>
      <c r="EX16" s="5"/>
      <c r="EY16" s="5"/>
      <c r="EZ16" s="5"/>
      <c r="FA16" s="5"/>
      <c r="FB16" s="5"/>
      <c r="FC16" s="5"/>
    </row>
    <row r="17" spans="1:159" ht="15.75" customHeight="1" x14ac:dyDescent="0.25">
      <c r="A17" s="9">
        <v>13</v>
      </c>
      <c r="B17" s="10" t="s">
        <v>56</v>
      </c>
      <c r="C17" s="10" t="s">
        <v>21</v>
      </c>
      <c r="D17" s="10" t="s">
        <v>161</v>
      </c>
      <c r="E17" s="10" t="s">
        <v>12</v>
      </c>
      <c r="F17" s="10" t="s">
        <v>94</v>
      </c>
      <c r="G17" s="10" t="s">
        <v>24</v>
      </c>
      <c r="H17" s="10" t="s">
        <v>25</v>
      </c>
      <c r="I17" s="10" t="s">
        <v>117</v>
      </c>
      <c r="J17" s="10" t="s">
        <v>24</v>
      </c>
      <c r="K17" s="10" t="s">
        <v>11</v>
      </c>
      <c r="L17" s="10" t="s">
        <v>112</v>
      </c>
      <c r="M17" s="10" t="s">
        <v>20</v>
      </c>
      <c r="N17" s="10" t="s">
        <v>22</v>
      </c>
      <c r="O17" s="10"/>
      <c r="P17" s="10"/>
      <c r="Q17" s="10"/>
      <c r="R17" s="10"/>
      <c r="S17" s="10"/>
      <c r="T17" s="23"/>
      <c r="U17" s="10"/>
      <c r="V17" s="10"/>
      <c r="W17" s="10"/>
      <c r="X17" s="10"/>
      <c r="Y17" s="23"/>
      <c r="Z17" s="23"/>
      <c r="AA17" s="10"/>
      <c r="AB17" s="23"/>
      <c r="AC17" s="23"/>
      <c r="AD17" s="23"/>
      <c r="AE17" s="10"/>
      <c r="AF17" s="10"/>
      <c r="AG17" s="10"/>
      <c r="AH17" s="10"/>
      <c r="AI17" s="10"/>
      <c r="AJ17" s="10"/>
      <c r="AK17" s="23"/>
      <c r="AL17" s="10"/>
      <c r="AM17" s="10"/>
      <c r="AN17" s="10"/>
      <c r="AO17" s="10"/>
      <c r="AP17" s="10"/>
      <c r="AQ17" s="10"/>
      <c r="AR17" s="23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23"/>
      <c r="BW17" s="23"/>
      <c r="BX17" s="23"/>
      <c r="BY17" s="23"/>
      <c r="BZ17" s="23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23"/>
      <c r="CN17" s="23"/>
      <c r="CO17" s="23"/>
      <c r="CP17" s="23"/>
      <c r="CQ17" s="23"/>
      <c r="CR17" s="10"/>
      <c r="CS17" s="10"/>
      <c r="CT17" s="10"/>
      <c r="CU17" s="10"/>
      <c r="CV17" s="23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5"/>
      <c r="EO17" s="10"/>
      <c r="EP17" s="10"/>
      <c r="EQ17" s="10"/>
      <c r="ER17" s="10"/>
      <c r="ES17" s="5"/>
      <c r="ET17" s="10"/>
      <c r="EW17" s="5"/>
      <c r="EX17" s="5"/>
      <c r="EY17" s="5"/>
      <c r="EZ17" s="5"/>
      <c r="FA17" s="5"/>
      <c r="FB17" s="5"/>
      <c r="FC17" s="5"/>
    </row>
    <row r="18" spans="1:159" ht="15.75" customHeight="1" x14ac:dyDescent="0.25">
      <c r="A18" s="9">
        <v>14</v>
      </c>
      <c r="B18" s="10" t="s">
        <v>11</v>
      </c>
      <c r="C18" s="10" t="s">
        <v>11</v>
      </c>
      <c r="D18" s="23" t="s">
        <v>62</v>
      </c>
      <c r="E18" s="10" t="s">
        <v>97</v>
      </c>
      <c r="F18" s="10" t="s">
        <v>56</v>
      </c>
      <c r="G18" s="10" t="s">
        <v>20</v>
      </c>
      <c r="H18" s="10" t="s">
        <v>11</v>
      </c>
      <c r="I18" s="10" t="s">
        <v>69</v>
      </c>
      <c r="J18" s="10" t="s">
        <v>27</v>
      </c>
      <c r="K18" s="10" t="s">
        <v>65</v>
      </c>
      <c r="L18" s="10" t="s">
        <v>190</v>
      </c>
      <c r="M18" s="10" t="s">
        <v>23</v>
      </c>
      <c r="N18" s="10" t="s">
        <v>28</v>
      </c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23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23"/>
      <c r="AY18" s="10"/>
      <c r="AZ18" s="10"/>
      <c r="BA18" s="10"/>
      <c r="BB18" s="10"/>
      <c r="BC18" s="10"/>
      <c r="BD18" s="23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23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5"/>
      <c r="EO18" s="5"/>
      <c r="EP18" s="10"/>
      <c r="EQ18" s="10"/>
      <c r="ER18" s="10"/>
      <c r="ES18" s="10"/>
      <c r="ET18" s="5"/>
      <c r="EW18" s="5"/>
      <c r="EX18" s="5"/>
      <c r="EY18" s="5"/>
      <c r="EZ18" s="5"/>
      <c r="FA18" s="5"/>
      <c r="FB18" s="5"/>
      <c r="FC18" s="5"/>
    </row>
    <row r="19" spans="1:159" ht="15.75" customHeight="1" x14ac:dyDescent="0.25">
      <c r="A19" s="9">
        <v>15</v>
      </c>
      <c r="B19" s="10" t="s">
        <v>57</v>
      </c>
      <c r="C19" s="10" t="s">
        <v>18</v>
      </c>
      <c r="D19" s="10" t="s">
        <v>10</v>
      </c>
      <c r="E19" s="10" t="s">
        <v>148</v>
      </c>
      <c r="F19" s="10" t="s">
        <v>21</v>
      </c>
      <c r="G19" s="10" t="s">
        <v>8</v>
      </c>
      <c r="H19" s="10" t="s">
        <v>26</v>
      </c>
      <c r="I19" s="10" t="s">
        <v>23</v>
      </c>
      <c r="J19" s="10" t="s">
        <v>25</v>
      </c>
      <c r="K19" s="10" t="s">
        <v>33</v>
      </c>
      <c r="L19" s="10" t="s">
        <v>10</v>
      </c>
      <c r="M19" s="10" t="s">
        <v>59</v>
      </c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23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23"/>
      <c r="AU19" s="10"/>
      <c r="AV19" s="23"/>
      <c r="AW19" s="10"/>
      <c r="AX19" s="10"/>
      <c r="AY19" s="10"/>
      <c r="AZ19" s="10"/>
      <c r="BA19" s="10"/>
      <c r="BB19" s="10"/>
      <c r="BC19" s="23"/>
      <c r="BD19" s="10"/>
      <c r="BE19" s="23"/>
      <c r="BF19" s="23"/>
      <c r="BG19" s="23"/>
      <c r="BH19" s="23"/>
      <c r="BI19" s="10"/>
      <c r="BJ19" s="10"/>
      <c r="BK19" s="10"/>
      <c r="BL19" s="10"/>
      <c r="BM19" s="10"/>
      <c r="BN19" s="10"/>
      <c r="BO19" s="10"/>
      <c r="BP19" s="10"/>
      <c r="BQ19" s="23"/>
      <c r="BR19" s="23"/>
      <c r="BS19" s="23"/>
      <c r="BT19" s="23"/>
      <c r="BU19" s="23"/>
      <c r="BV19" s="10"/>
      <c r="BW19" s="10"/>
      <c r="BX19" s="10"/>
      <c r="BY19" s="10"/>
      <c r="BZ19" s="10"/>
      <c r="CA19" s="23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5"/>
      <c r="EO19" s="10"/>
      <c r="EP19" s="10"/>
      <c r="EQ19" s="10"/>
      <c r="ER19" s="10"/>
      <c r="ES19" s="5"/>
      <c r="ET19" s="10"/>
      <c r="EW19" s="5"/>
      <c r="EX19" s="5"/>
      <c r="EY19" s="5"/>
      <c r="EZ19" s="5"/>
      <c r="FA19" s="5"/>
      <c r="FB19" s="5"/>
      <c r="FC19" s="5"/>
    </row>
    <row r="20" spans="1:159" ht="15.75" customHeight="1" x14ac:dyDescent="0.25">
      <c r="A20" s="9">
        <v>16</v>
      </c>
      <c r="B20" s="10" t="s">
        <v>58</v>
      </c>
      <c r="C20" s="10" t="s">
        <v>71</v>
      </c>
      <c r="D20" s="10" t="s">
        <v>162</v>
      </c>
      <c r="E20" s="10" t="s">
        <v>149</v>
      </c>
      <c r="F20" s="10" t="s">
        <v>72</v>
      </c>
      <c r="G20" s="10" t="s">
        <v>19</v>
      </c>
      <c r="H20" s="10" t="s">
        <v>27</v>
      </c>
      <c r="I20" s="10" t="s">
        <v>21</v>
      </c>
      <c r="J20" s="10" t="s">
        <v>58</v>
      </c>
      <c r="K20" s="10" t="s">
        <v>59</v>
      </c>
      <c r="L20" s="10" t="s">
        <v>191</v>
      </c>
      <c r="M20" s="10" t="s">
        <v>67</v>
      </c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23"/>
      <c r="AC20" s="10"/>
      <c r="AD20" s="23"/>
      <c r="AE20" s="10"/>
      <c r="AF20" s="10"/>
      <c r="AG20" s="10"/>
      <c r="AH20" s="10"/>
      <c r="AI20" s="10"/>
      <c r="AJ20" s="10"/>
      <c r="AK20" s="10"/>
      <c r="AL20" s="23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5"/>
      <c r="EO20" s="10"/>
      <c r="EP20" s="10"/>
      <c r="EQ20" s="10"/>
      <c r="ER20" s="10"/>
      <c r="ES20" s="10"/>
      <c r="ET20" s="10"/>
      <c r="EW20" s="5"/>
      <c r="EX20" s="5"/>
      <c r="EY20" s="5"/>
      <c r="EZ20" s="5"/>
      <c r="FA20" s="5"/>
      <c r="FB20" s="5"/>
      <c r="FC20" s="5"/>
    </row>
    <row r="21" spans="1:159" ht="15.75" customHeight="1" x14ac:dyDescent="0.25">
      <c r="A21" s="9">
        <v>17</v>
      </c>
      <c r="B21" s="10" t="s">
        <v>29</v>
      </c>
      <c r="C21" s="10" t="s">
        <v>23</v>
      </c>
      <c r="D21" s="10" t="s">
        <v>67</v>
      </c>
      <c r="E21" s="10" t="s">
        <v>25</v>
      </c>
      <c r="F21" s="10" t="s">
        <v>95</v>
      </c>
      <c r="G21" s="10" t="s">
        <v>28</v>
      </c>
      <c r="H21" s="10" t="s">
        <v>29</v>
      </c>
      <c r="I21" s="10" t="s">
        <v>105</v>
      </c>
      <c r="J21" s="10" t="s">
        <v>18</v>
      </c>
      <c r="K21" s="10" t="s">
        <v>23</v>
      </c>
      <c r="L21" s="10" t="s">
        <v>192</v>
      </c>
      <c r="M21" s="10" t="s">
        <v>24</v>
      </c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23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5"/>
      <c r="EO21" s="10"/>
      <c r="EP21" s="10"/>
      <c r="EQ21" s="10"/>
      <c r="ER21" s="10"/>
      <c r="ES21" s="5"/>
      <c r="ET21" s="5"/>
      <c r="EW21" s="5"/>
      <c r="EX21" s="5"/>
      <c r="EY21" s="5"/>
      <c r="EZ21" s="5"/>
      <c r="FA21" s="5"/>
      <c r="FB21" s="5"/>
      <c r="FC21" s="5"/>
    </row>
    <row r="22" spans="1:159" ht="15.75" customHeight="1" x14ac:dyDescent="0.25">
      <c r="A22" s="9">
        <v>18</v>
      </c>
      <c r="B22" s="10" t="s">
        <v>22</v>
      </c>
      <c r="C22" s="10" t="s">
        <v>24</v>
      </c>
      <c r="D22" s="10" t="s">
        <v>43</v>
      </c>
      <c r="E22" s="10" t="s">
        <v>35</v>
      </c>
      <c r="F22" s="27" t="s">
        <v>96</v>
      </c>
      <c r="G22" s="10" t="s">
        <v>12</v>
      </c>
      <c r="H22" s="27" t="s">
        <v>30</v>
      </c>
      <c r="I22" s="10" t="s">
        <v>119</v>
      </c>
      <c r="J22" s="27" t="s">
        <v>30</v>
      </c>
      <c r="K22" s="10" t="s">
        <v>31</v>
      </c>
      <c r="L22" s="10" t="s">
        <v>193</v>
      </c>
      <c r="M22" s="10" t="s">
        <v>11</v>
      </c>
      <c r="N22" s="27"/>
      <c r="O22" s="27"/>
      <c r="P22" s="10"/>
      <c r="Q22" s="10"/>
      <c r="R22" s="27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23"/>
      <c r="AQ22" s="10"/>
      <c r="AR22" s="10"/>
      <c r="AS22" s="10"/>
      <c r="AT22" s="10"/>
      <c r="AU22" s="23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5"/>
      <c r="EO22" s="5"/>
      <c r="EP22" s="10"/>
      <c r="EQ22" s="10"/>
      <c r="ER22" s="10"/>
      <c r="ES22" s="10"/>
      <c r="ET22" s="10"/>
      <c r="EW22" s="5"/>
      <c r="EX22" s="5"/>
      <c r="EY22" s="5"/>
      <c r="EZ22" s="5"/>
      <c r="FA22" s="5"/>
      <c r="FB22" s="5"/>
      <c r="FC22" s="5"/>
    </row>
    <row r="23" spans="1:159" ht="15.75" customHeight="1" x14ac:dyDescent="0.25">
      <c r="A23" s="9">
        <v>19</v>
      </c>
      <c r="B23" s="10" t="s">
        <v>15</v>
      </c>
      <c r="C23" s="10" t="s">
        <v>13</v>
      </c>
      <c r="D23" s="10" t="s">
        <v>163</v>
      </c>
      <c r="E23" s="27" t="s">
        <v>30</v>
      </c>
      <c r="F23" s="10" t="s">
        <v>35</v>
      </c>
      <c r="G23" s="10" t="s">
        <v>27</v>
      </c>
      <c r="H23" s="10" t="s">
        <v>22</v>
      </c>
      <c r="I23" s="10" t="s">
        <v>123</v>
      </c>
      <c r="J23" s="10" t="s">
        <v>23</v>
      </c>
      <c r="K23" s="10" t="s">
        <v>60</v>
      </c>
      <c r="L23" s="10" t="s">
        <v>95</v>
      </c>
      <c r="M23" s="10" t="s">
        <v>28</v>
      </c>
      <c r="N23" s="10"/>
      <c r="O23" s="10"/>
      <c r="P23" s="10"/>
      <c r="Q23" s="10"/>
      <c r="R23" s="10"/>
      <c r="S23" s="10"/>
      <c r="T23" s="23"/>
      <c r="U23" s="10"/>
      <c r="V23" s="10"/>
      <c r="W23" s="10"/>
      <c r="X23" s="10"/>
      <c r="Y23" s="23"/>
      <c r="Z23" s="23"/>
      <c r="AA23" s="10"/>
      <c r="AB23" s="10"/>
      <c r="AC23" s="23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5"/>
      <c r="EO23" s="5"/>
      <c r="EP23" s="10"/>
      <c r="EQ23" s="10"/>
      <c r="ER23" s="10"/>
      <c r="ES23" s="10"/>
      <c r="ET23" s="10"/>
      <c r="EW23" s="5"/>
      <c r="EX23" s="5"/>
      <c r="EY23" s="5"/>
      <c r="EZ23" s="5"/>
      <c r="FA23" s="5"/>
      <c r="FB23" s="5"/>
      <c r="FC23" s="5"/>
    </row>
    <row r="24" spans="1:159" ht="15.75" customHeight="1" x14ac:dyDescent="0.25">
      <c r="A24" s="9">
        <v>20</v>
      </c>
      <c r="B24" s="10" t="s">
        <v>23</v>
      </c>
      <c r="C24" s="10" t="s">
        <v>33</v>
      </c>
      <c r="D24" s="10" t="s">
        <v>164</v>
      </c>
      <c r="E24" s="10" t="s">
        <v>28</v>
      </c>
      <c r="F24" s="10" t="s">
        <v>22</v>
      </c>
      <c r="G24" s="10" t="s">
        <v>31</v>
      </c>
      <c r="H24" s="10" t="s">
        <v>32</v>
      </c>
      <c r="I24" s="10" t="s">
        <v>32</v>
      </c>
      <c r="J24" s="10" t="s">
        <v>81</v>
      </c>
      <c r="K24" s="10" t="s">
        <v>22</v>
      </c>
      <c r="L24" s="10" t="s">
        <v>99</v>
      </c>
      <c r="M24" s="10" t="s">
        <v>119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23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5"/>
      <c r="EO24" s="5"/>
      <c r="EP24" s="10"/>
      <c r="EQ24" s="10"/>
      <c r="ER24" s="10"/>
      <c r="ES24" s="10"/>
      <c r="ET24" s="5"/>
      <c r="EW24" s="5"/>
      <c r="EX24" s="5"/>
      <c r="EY24" s="5"/>
      <c r="EZ24" s="5"/>
      <c r="FA24" s="5"/>
      <c r="FB24" s="5"/>
      <c r="FC24" s="5"/>
    </row>
    <row r="25" spans="1:159" ht="15.75" customHeight="1" x14ac:dyDescent="0.25">
      <c r="A25" s="9">
        <v>21</v>
      </c>
      <c r="B25" s="10" t="s">
        <v>31</v>
      </c>
      <c r="C25" s="10" t="s">
        <v>65</v>
      </c>
      <c r="D25" s="10" t="s">
        <v>165</v>
      </c>
      <c r="E25" s="10" t="s">
        <v>31</v>
      </c>
      <c r="F25" s="10" t="s">
        <v>59</v>
      </c>
      <c r="G25" s="27" t="s">
        <v>30</v>
      </c>
      <c r="H25" s="10" t="s">
        <v>23</v>
      </c>
      <c r="I25" s="10" t="s">
        <v>15</v>
      </c>
      <c r="J25" s="23" t="s">
        <v>16</v>
      </c>
      <c r="K25" s="27" t="s">
        <v>30</v>
      </c>
      <c r="L25" s="10" t="s">
        <v>107</v>
      </c>
      <c r="M25" s="27"/>
      <c r="N25" s="10"/>
      <c r="O25" s="10"/>
      <c r="P25" s="10"/>
      <c r="Q25" s="10"/>
      <c r="R25" s="10"/>
      <c r="S25" s="10"/>
      <c r="T25" s="10"/>
      <c r="U25" s="10"/>
      <c r="V25" s="10"/>
      <c r="W25" s="10"/>
      <c r="Y25" s="10"/>
      <c r="Z25" s="10"/>
      <c r="AA25" s="10"/>
      <c r="AB25" s="10"/>
      <c r="AC25" s="10"/>
      <c r="AD25" s="10"/>
      <c r="AE25" s="10"/>
      <c r="AF25" s="23"/>
      <c r="AG25" s="10"/>
      <c r="AH25" s="10"/>
      <c r="AI25" s="10"/>
      <c r="AJ25" s="23"/>
      <c r="AK25" s="10"/>
      <c r="AL25" s="10"/>
      <c r="AM25" s="23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23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5"/>
      <c r="EO25" s="5"/>
      <c r="EP25" s="10"/>
      <c r="EQ25" s="10"/>
      <c r="ER25" s="10"/>
      <c r="ES25" s="5"/>
      <c r="ET25" s="10"/>
      <c r="EW25" s="5"/>
      <c r="EX25" s="5"/>
      <c r="EY25" s="5"/>
      <c r="EZ25" s="5"/>
      <c r="FA25" s="5"/>
      <c r="FB25" s="5"/>
      <c r="FC25" s="5"/>
    </row>
    <row r="26" spans="1:159" ht="15.75" customHeight="1" x14ac:dyDescent="0.25">
      <c r="A26" s="9">
        <v>22</v>
      </c>
      <c r="B26" s="10" t="s">
        <v>59</v>
      </c>
      <c r="C26" s="10" t="s">
        <v>60</v>
      </c>
      <c r="D26" s="23" t="s">
        <v>166</v>
      </c>
      <c r="E26" s="10" t="s">
        <v>27</v>
      </c>
      <c r="F26" s="10" t="s">
        <v>97</v>
      </c>
      <c r="G26" s="10" t="s">
        <v>33</v>
      </c>
      <c r="H26" s="10" t="s">
        <v>34</v>
      </c>
      <c r="I26" s="10" t="s">
        <v>28</v>
      </c>
      <c r="J26" s="10" t="s">
        <v>11</v>
      </c>
      <c r="K26" s="10" t="s">
        <v>86</v>
      </c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23"/>
      <c r="AU26" s="10"/>
      <c r="AV26" s="23"/>
      <c r="AW26" s="10"/>
      <c r="AX26" s="10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10"/>
      <c r="BW26" s="10"/>
      <c r="BX26" s="10"/>
      <c r="BY26" s="10"/>
      <c r="BZ26" s="10"/>
      <c r="CA26" s="23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5"/>
      <c r="EO26" s="5"/>
      <c r="EP26" s="10"/>
      <c r="EQ26" s="10"/>
      <c r="ER26" s="10"/>
      <c r="ES26" s="10"/>
      <c r="ET26" s="10"/>
      <c r="EW26" s="5"/>
      <c r="EX26" s="5"/>
      <c r="EY26" s="5"/>
      <c r="EZ26" s="5"/>
      <c r="FA26" s="5"/>
      <c r="FB26" s="5"/>
      <c r="FC26" s="5"/>
    </row>
    <row r="27" spans="1:159" ht="15.75" customHeight="1" x14ac:dyDescent="0.25">
      <c r="A27" s="9">
        <v>23</v>
      </c>
      <c r="B27" s="10" t="s">
        <v>25</v>
      </c>
      <c r="C27" s="10" t="s">
        <v>58</v>
      </c>
      <c r="D27" s="10" t="s">
        <v>167</v>
      </c>
      <c r="E27" s="10" t="s">
        <v>24</v>
      </c>
      <c r="F27" s="10" t="s">
        <v>98</v>
      </c>
      <c r="G27" s="10" t="s">
        <v>35</v>
      </c>
      <c r="H27" s="10" t="s">
        <v>33</v>
      </c>
      <c r="I27" s="10" t="s">
        <v>81</v>
      </c>
      <c r="J27" s="10" t="s">
        <v>119</v>
      </c>
      <c r="K27" s="10" t="s">
        <v>116</v>
      </c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23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5"/>
      <c r="EO27" s="5"/>
      <c r="EP27" s="10"/>
      <c r="EQ27" s="10"/>
      <c r="ER27" s="10"/>
      <c r="ES27" s="5"/>
      <c r="ET27" s="10"/>
      <c r="EW27" s="5"/>
      <c r="EX27" s="5"/>
      <c r="EY27" s="5"/>
      <c r="EZ27" s="5"/>
      <c r="FA27" s="5"/>
      <c r="FB27" s="5"/>
      <c r="FC27" s="5"/>
    </row>
    <row r="28" spans="1:159" ht="15.75" customHeight="1" x14ac:dyDescent="0.25">
      <c r="A28" s="9">
        <v>24</v>
      </c>
      <c r="B28" s="10" t="s">
        <v>13</v>
      </c>
      <c r="C28" s="10" t="s">
        <v>69</v>
      </c>
      <c r="D28" s="10" t="s">
        <v>168</v>
      </c>
      <c r="E28" s="10" t="s">
        <v>23</v>
      </c>
      <c r="F28" s="10" t="s">
        <v>99</v>
      </c>
      <c r="G28" s="10" t="s">
        <v>29</v>
      </c>
      <c r="H28" s="10" t="s">
        <v>36</v>
      </c>
      <c r="I28" s="10" t="s">
        <v>20</v>
      </c>
      <c r="J28" s="10" t="s">
        <v>15</v>
      </c>
      <c r="K28" s="10" t="s">
        <v>28</v>
      </c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23"/>
      <c r="AL28" s="10"/>
      <c r="AM28" s="10"/>
      <c r="AN28" s="10"/>
      <c r="AO28" s="23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5"/>
      <c r="EO28" s="5"/>
      <c r="EP28" s="10"/>
      <c r="EQ28" s="10"/>
      <c r="ER28" s="10"/>
      <c r="ES28" s="10"/>
      <c r="ET28" s="10"/>
      <c r="EW28" s="5"/>
      <c r="EX28" s="5"/>
      <c r="EY28" s="5"/>
      <c r="EZ28" s="5"/>
      <c r="FA28" s="5"/>
      <c r="FB28" s="5"/>
      <c r="FC28" s="5"/>
    </row>
    <row r="29" spans="1:159" x14ac:dyDescent="0.25">
      <c r="A29" s="9">
        <v>25</v>
      </c>
      <c r="B29" s="10" t="s">
        <v>35</v>
      </c>
      <c r="C29" s="10" t="s">
        <v>31</v>
      </c>
      <c r="D29" s="10" t="s">
        <v>169</v>
      </c>
      <c r="E29" s="10" t="s">
        <v>17</v>
      </c>
      <c r="F29" s="10" t="s">
        <v>100</v>
      </c>
      <c r="G29" s="10" t="s">
        <v>25</v>
      </c>
      <c r="H29" s="10" t="s">
        <v>15</v>
      </c>
      <c r="I29" s="23" t="s">
        <v>62</v>
      </c>
      <c r="J29" s="10" t="s">
        <v>13</v>
      </c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5"/>
      <c r="EO29" s="5"/>
      <c r="EP29" s="10"/>
      <c r="EQ29" s="10"/>
      <c r="ER29" s="10"/>
      <c r="ES29" s="10"/>
      <c r="ET29" s="10"/>
      <c r="EW29" s="5"/>
      <c r="EX29" s="5"/>
      <c r="EY29" s="5"/>
      <c r="EZ29" s="5"/>
      <c r="FA29" s="5"/>
      <c r="FB29" s="5"/>
      <c r="FC29" s="5"/>
    </row>
    <row r="30" spans="1:159" x14ac:dyDescent="0.25">
      <c r="A30" s="9">
        <v>26</v>
      </c>
      <c r="B30" s="10" t="s">
        <v>60</v>
      </c>
      <c r="C30" s="10" t="s">
        <v>34</v>
      </c>
      <c r="D30" s="10" t="s">
        <v>170</v>
      </c>
      <c r="E30" s="10" t="s">
        <v>15</v>
      </c>
      <c r="F30" s="10" t="s">
        <v>80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1"/>
      <c r="EI30" s="10"/>
      <c r="EJ30" s="10"/>
      <c r="EK30" s="10"/>
      <c r="EL30" s="10"/>
      <c r="EM30" s="10"/>
      <c r="EN30" s="5"/>
      <c r="EO30" s="5"/>
      <c r="EQ30" s="10"/>
      <c r="ER30" s="10"/>
      <c r="ES30" s="10"/>
      <c r="ET30" s="10"/>
      <c r="EW30" s="5"/>
      <c r="EX30" s="5"/>
      <c r="EY30" s="5"/>
      <c r="EZ30" s="5"/>
      <c r="FA30" s="5"/>
      <c r="FB30" s="5"/>
      <c r="FC30" s="5"/>
    </row>
    <row r="31" spans="1:159" x14ac:dyDescent="0.25">
      <c r="A31" s="9">
        <v>27</v>
      </c>
      <c r="B31" s="10" t="s">
        <v>27</v>
      </c>
      <c r="C31" s="10" t="s">
        <v>116</v>
      </c>
      <c r="D31" s="10" t="s">
        <v>27</v>
      </c>
      <c r="E31" s="10" t="s">
        <v>11</v>
      </c>
      <c r="F31" s="10" t="s">
        <v>101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5"/>
      <c r="EO31" s="5"/>
      <c r="EQ31" s="10"/>
      <c r="ER31" s="10"/>
      <c r="ES31" s="10"/>
      <c r="ET31" s="10"/>
      <c r="EW31" s="5"/>
      <c r="EX31" s="5"/>
      <c r="EY31" s="5"/>
      <c r="EZ31" s="5"/>
      <c r="FA31" s="5"/>
      <c r="FB31" s="5"/>
      <c r="FC31" s="5"/>
    </row>
    <row r="32" spans="1:159" x14ac:dyDescent="0.25">
      <c r="A32" s="9">
        <v>28</v>
      </c>
      <c r="B32" s="10" t="s">
        <v>33</v>
      </c>
      <c r="C32" s="10" t="s">
        <v>117</v>
      </c>
      <c r="D32" s="10" t="s">
        <v>171</v>
      </c>
      <c r="E32" s="10" t="s">
        <v>29</v>
      </c>
      <c r="F32" s="10" t="s">
        <v>47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5"/>
      <c r="EO32" s="5"/>
      <c r="EQ32" s="10"/>
      <c r="ER32" s="10"/>
      <c r="ES32" s="10"/>
      <c r="ET32" s="10"/>
      <c r="EW32" s="5"/>
      <c r="EX32" s="5"/>
      <c r="EY32" s="5"/>
      <c r="EZ32" s="5"/>
      <c r="FA32" s="5"/>
      <c r="FB32" s="5"/>
      <c r="FC32" s="5"/>
    </row>
    <row r="33" spans="1:159" x14ac:dyDescent="0.25">
      <c r="A33" s="9">
        <v>29</v>
      </c>
      <c r="B33" s="10" t="s">
        <v>46</v>
      </c>
      <c r="C33" s="10" t="s">
        <v>25</v>
      </c>
      <c r="D33" s="10" t="s">
        <v>172</v>
      </c>
      <c r="E33" s="10" t="s">
        <v>33</v>
      </c>
      <c r="F33" s="10" t="s">
        <v>102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23"/>
      <c r="AI33" s="23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5"/>
      <c r="EO33" s="5"/>
      <c r="EQ33" s="10"/>
      <c r="ER33" s="10"/>
      <c r="ES33" s="10"/>
      <c r="ET33" s="10"/>
      <c r="EW33" s="5"/>
      <c r="EX33" s="5"/>
      <c r="EY33" s="5"/>
      <c r="EZ33" s="5"/>
      <c r="FA33" s="5"/>
      <c r="FB33" s="5"/>
      <c r="FC33" s="5"/>
    </row>
    <row r="34" spans="1:159" x14ac:dyDescent="0.25">
      <c r="A34" s="9">
        <v>30</v>
      </c>
      <c r="B34" s="10" t="s">
        <v>34</v>
      </c>
      <c r="C34" s="10" t="s">
        <v>36</v>
      </c>
      <c r="D34" s="10" t="s">
        <v>29</v>
      </c>
      <c r="E34" s="10" t="s">
        <v>117</v>
      </c>
      <c r="F34" s="10" t="s">
        <v>20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23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10"/>
      <c r="BW34" s="10"/>
      <c r="BX34" s="10"/>
      <c r="BY34" s="10"/>
      <c r="BZ34" s="10"/>
      <c r="CA34" s="23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5"/>
      <c r="EO34" s="5"/>
      <c r="EQ34" s="10"/>
      <c r="ER34" s="10"/>
      <c r="ES34" s="5"/>
      <c r="ET34" s="10"/>
      <c r="EW34" s="5"/>
      <c r="EX34" s="5"/>
      <c r="EY34" s="5"/>
      <c r="EZ34" s="5"/>
      <c r="FA34" s="5"/>
      <c r="FB34" s="5"/>
      <c r="FC34" s="5"/>
    </row>
    <row r="35" spans="1:159" x14ac:dyDescent="0.25">
      <c r="A35" s="9">
        <v>31</v>
      </c>
      <c r="B35" s="10" t="s">
        <v>61</v>
      </c>
      <c r="C35" s="10" t="s">
        <v>32</v>
      </c>
      <c r="D35" s="10" t="s">
        <v>12</v>
      </c>
      <c r="E35" s="10" t="s">
        <v>73</v>
      </c>
      <c r="F35" s="10" t="s">
        <v>103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5"/>
      <c r="EO35" s="5"/>
      <c r="EQ35" s="10"/>
      <c r="ER35" s="10"/>
      <c r="ES35" s="10"/>
      <c r="ET35" s="10"/>
      <c r="EW35" s="5"/>
      <c r="EX35" s="5"/>
      <c r="EY35" s="5"/>
      <c r="EZ35" s="5"/>
      <c r="FA35" s="5"/>
      <c r="FB35" s="5"/>
      <c r="FC35" s="5"/>
    </row>
    <row r="36" spans="1:159" x14ac:dyDescent="0.25">
      <c r="A36" s="9">
        <v>32</v>
      </c>
      <c r="B36" s="23" t="s">
        <v>62</v>
      </c>
      <c r="C36" s="23" t="s">
        <v>118</v>
      </c>
      <c r="D36" s="23" t="s">
        <v>173</v>
      </c>
      <c r="E36" s="10" t="s">
        <v>127</v>
      </c>
      <c r="F36" s="23" t="s">
        <v>104</v>
      </c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10"/>
      <c r="T36" s="10"/>
      <c r="U36" s="10"/>
      <c r="V36" s="10"/>
      <c r="W36" s="23"/>
      <c r="X36" s="23"/>
      <c r="Y36" s="10"/>
      <c r="Z36" s="10"/>
      <c r="AA36" s="23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5"/>
      <c r="EO36" s="5"/>
      <c r="EQ36" s="10"/>
      <c r="ER36" s="10"/>
      <c r="ES36" s="10"/>
      <c r="ET36" s="5"/>
      <c r="EW36" s="5"/>
      <c r="EX36" s="5"/>
      <c r="EY36" s="5"/>
      <c r="EZ36" s="5"/>
      <c r="FA36" s="5"/>
      <c r="FB36" s="5"/>
      <c r="FC36" s="5"/>
    </row>
    <row r="37" spans="1:159" x14ac:dyDescent="0.25">
      <c r="A37" s="9">
        <v>33</v>
      </c>
      <c r="B37" s="10" t="s">
        <v>28</v>
      </c>
      <c r="C37" s="10" t="s">
        <v>81</v>
      </c>
      <c r="D37" s="10" t="s">
        <v>174</v>
      </c>
      <c r="E37" s="10" t="s">
        <v>150</v>
      </c>
      <c r="F37" s="10" t="s">
        <v>25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23"/>
      <c r="AG37" s="10"/>
      <c r="AH37" s="10"/>
      <c r="AI37" s="23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5"/>
      <c r="EO37" s="5"/>
      <c r="EQ37" s="10"/>
      <c r="ER37" s="10"/>
      <c r="ES37" s="10"/>
      <c r="ET37" s="10"/>
      <c r="EW37" s="5"/>
      <c r="EX37" s="5"/>
      <c r="EY37" s="5"/>
      <c r="EZ37" s="5"/>
      <c r="FA37" s="5"/>
      <c r="FB37" s="5"/>
      <c r="FC37" s="5"/>
    </row>
    <row r="38" spans="1:159" x14ac:dyDescent="0.25">
      <c r="A38" s="9">
        <v>34</v>
      </c>
      <c r="B38" s="10" t="s">
        <v>44</v>
      </c>
      <c r="C38" s="10" t="s">
        <v>73</v>
      </c>
      <c r="D38" s="10" t="s">
        <v>97</v>
      </c>
      <c r="E38" s="10" t="s">
        <v>44</v>
      </c>
      <c r="F38" s="10" t="s">
        <v>105</v>
      </c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5"/>
      <c r="EO38" s="5"/>
      <c r="EQ38" s="10"/>
      <c r="ER38" s="10"/>
      <c r="ES38" s="10"/>
      <c r="ET38" s="10"/>
      <c r="EW38" s="5"/>
      <c r="EX38" s="5"/>
      <c r="EY38" s="5"/>
      <c r="EZ38" s="5"/>
      <c r="FA38" s="5"/>
      <c r="FB38" s="5"/>
      <c r="FC38" s="5"/>
    </row>
    <row r="39" spans="1:159" x14ac:dyDescent="0.25">
      <c r="A39" s="9">
        <v>35</v>
      </c>
      <c r="B39" s="10" t="s">
        <v>63</v>
      </c>
      <c r="C39" s="10" t="s">
        <v>119</v>
      </c>
      <c r="D39" s="10" t="s">
        <v>44</v>
      </c>
      <c r="E39" s="10" t="s">
        <v>69</v>
      </c>
      <c r="F39" s="10" t="s">
        <v>106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5"/>
      <c r="EO39" s="5"/>
      <c r="EQ39" s="10"/>
      <c r="ER39" s="10"/>
      <c r="ES39" s="10"/>
      <c r="ET39" s="10"/>
      <c r="EW39" s="5"/>
      <c r="EX39" s="5"/>
      <c r="EY39" s="5"/>
      <c r="EZ39" s="5"/>
      <c r="FA39" s="5"/>
      <c r="FB39" s="5"/>
      <c r="FC39" s="5"/>
    </row>
    <row r="40" spans="1:159" x14ac:dyDescent="0.25">
      <c r="A40" s="9">
        <v>36</v>
      </c>
      <c r="B40" s="10" t="s">
        <v>64</v>
      </c>
      <c r="C40" s="10" t="s">
        <v>105</v>
      </c>
      <c r="D40" s="10" t="s">
        <v>45</v>
      </c>
      <c r="E40" s="10" t="s">
        <v>126</v>
      </c>
      <c r="F40" s="10" t="s">
        <v>107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5"/>
      <c r="EO40" s="5"/>
      <c r="EQ40" s="10"/>
      <c r="ER40" s="10"/>
      <c r="ES40" s="10"/>
      <c r="ET40" s="10"/>
      <c r="EW40" s="5"/>
      <c r="EX40" s="5"/>
      <c r="EY40" s="5"/>
      <c r="EZ40" s="5"/>
      <c r="FA40" s="5"/>
      <c r="FB40" s="5"/>
      <c r="FC40" s="5"/>
    </row>
    <row r="41" spans="1:159" x14ac:dyDescent="0.25">
      <c r="A41" s="9">
        <v>37</v>
      </c>
      <c r="B41" s="10" t="s">
        <v>65</v>
      </c>
      <c r="C41" s="10" t="s">
        <v>120</v>
      </c>
      <c r="D41" s="10" t="s">
        <v>175</v>
      </c>
      <c r="E41" s="23" t="s">
        <v>66</v>
      </c>
      <c r="F41" s="10" t="s">
        <v>108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5"/>
      <c r="EO41" s="5"/>
      <c r="EQ41" s="10"/>
      <c r="ER41" s="10"/>
      <c r="ES41" s="10"/>
      <c r="ET41" s="10"/>
      <c r="EW41" s="5"/>
      <c r="EX41" s="5"/>
      <c r="EY41" s="5"/>
      <c r="EZ41" s="5"/>
      <c r="FA41" s="5"/>
      <c r="FB41" s="5"/>
      <c r="FC41" s="5"/>
    </row>
    <row r="42" spans="1:159" x14ac:dyDescent="0.25">
      <c r="A42" s="9">
        <v>38</v>
      </c>
      <c r="B42" s="23" t="s">
        <v>66</v>
      </c>
      <c r="C42" s="23" t="s">
        <v>121</v>
      </c>
      <c r="D42" s="23" t="s">
        <v>176</v>
      </c>
      <c r="E42" s="10" t="s">
        <v>68</v>
      </c>
      <c r="F42" s="23" t="s">
        <v>109</v>
      </c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10"/>
      <c r="T42" s="10"/>
      <c r="U42" s="23"/>
      <c r="V42" s="23"/>
      <c r="W42" s="23"/>
      <c r="X42" s="23"/>
      <c r="Y42" s="10"/>
      <c r="Z42" s="10"/>
      <c r="AA42" s="23"/>
      <c r="AB42" s="10"/>
      <c r="AC42" s="10"/>
      <c r="AD42" s="10"/>
      <c r="AE42" s="10"/>
      <c r="AF42" s="23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5"/>
      <c r="EO42" s="5"/>
      <c r="EQ42" s="10"/>
      <c r="ER42" s="10"/>
      <c r="ES42" s="10"/>
      <c r="ET42" s="10"/>
      <c r="EW42" s="5"/>
      <c r="EX42" s="5"/>
      <c r="EY42" s="5"/>
      <c r="EZ42" s="5"/>
      <c r="FA42" s="5"/>
      <c r="FB42" s="5"/>
      <c r="FC42" s="5"/>
    </row>
    <row r="43" spans="1:159" x14ac:dyDescent="0.25">
      <c r="A43" s="9">
        <v>39</v>
      </c>
      <c r="B43" s="10" t="s">
        <v>67</v>
      </c>
      <c r="C43" s="10" t="s">
        <v>122</v>
      </c>
      <c r="D43" s="10" t="s">
        <v>7</v>
      </c>
      <c r="E43" s="10" t="s">
        <v>59</v>
      </c>
      <c r="F43" s="23" t="s">
        <v>66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23"/>
      <c r="AF43" s="10"/>
      <c r="AG43" s="10"/>
      <c r="AH43" s="10"/>
      <c r="AI43" s="23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5"/>
      <c r="EO43" s="5"/>
      <c r="EQ43" s="10"/>
      <c r="ER43" s="10"/>
      <c r="ES43" s="10"/>
      <c r="ET43" s="10"/>
      <c r="EW43" s="5"/>
      <c r="EX43" s="5"/>
      <c r="EY43" s="5"/>
      <c r="EZ43" s="5"/>
      <c r="FA43" s="5"/>
      <c r="FB43" s="5"/>
      <c r="FC43" s="5"/>
    </row>
    <row r="44" spans="1:159" x14ac:dyDescent="0.25">
      <c r="A44" s="9">
        <v>40</v>
      </c>
      <c r="B44" s="10" t="s">
        <v>30</v>
      </c>
      <c r="C44" s="10" t="s">
        <v>123</v>
      </c>
      <c r="D44" s="10" t="s">
        <v>177</v>
      </c>
      <c r="E44" s="10" t="s">
        <v>81</v>
      </c>
      <c r="F44" s="10" t="s">
        <v>110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5"/>
      <c r="EO44" s="5"/>
      <c r="EQ44" s="10"/>
      <c r="ER44" s="10"/>
      <c r="ES44" s="10"/>
      <c r="ET44" s="10"/>
      <c r="EW44" s="5"/>
      <c r="EX44" s="5"/>
      <c r="EY44" s="5"/>
      <c r="EZ44" s="5"/>
      <c r="FA44" s="5"/>
      <c r="FB44" s="5"/>
      <c r="FC44" s="5"/>
    </row>
    <row r="45" spans="1:159" x14ac:dyDescent="0.25">
      <c r="A45" s="9">
        <v>41</v>
      </c>
      <c r="B45" s="10" t="s">
        <v>68</v>
      </c>
      <c r="C45" s="10" t="s">
        <v>111</v>
      </c>
      <c r="D45" s="10" t="s">
        <v>178</v>
      </c>
      <c r="E45" s="10" t="s">
        <v>119</v>
      </c>
      <c r="F45" s="10" t="s">
        <v>111</v>
      </c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5"/>
      <c r="EO45" s="5"/>
      <c r="EQ45" s="10"/>
      <c r="ER45" s="10"/>
      <c r="ES45" s="10"/>
      <c r="ET45" s="10"/>
      <c r="EW45" s="5"/>
      <c r="EX45" s="5"/>
      <c r="EY45" s="5"/>
      <c r="EZ45" s="5"/>
      <c r="FA45" s="5"/>
      <c r="FB45" s="5"/>
      <c r="FC45" s="5"/>
    </row>
    <row r="46" spans="1:159" x14ac:dyDescent="0.25">
      <c r="A46" s="9">
        <v>42</v>
      </c>
      <c r="B46" s="10" t="s">
        <v>69</v>
      </c>
      <c r="C46" s="10" t="s">
        <v>84</v>
      </c>
      <c r="D46" s="10" t="s">
        <v>46</v>
      </c>
      <c r="E46" s="10" t="s">
        <v>151</v>
      </c>
      <c r="F46" s="10" t="s">
        <v>112</v>
      </c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5"/>
      <c r="EO46" s="5"/>
      <c r="EQ46" s="10"/>
      <c r="ER46" s="10"/>
      <c r="ES46" s="10"/>
      <c r="ET46" s="10"/>
      <c r="EW46" s="5"/>
      <c r="EX46" s="5"/>
      <c r="EY46" s="5"/>
      <c r="EZ46" s="5"/>
      <c r="FA46" s="5"/>
      <c r="FB46" s="5"/>
      <c r="FC46" s="5"/>
    </row>
    <row r="47" spans="1:159" x14ac:dyDescent="0.25">
      <c r="A47" s="9">
        <v>43</v>
      </c>
      <c r="B47" s="10" t="s">
        <v>36</v>
      </c>
      <c r="C47" s="10" t="s">
        <v>124</v>
      </c>
      <c r="D47" s="10" t="s">
        <v>61</v>
      </c>
      <c r="E47" s="10" t="s">
        <v>36</v>
      </c>
      <c r="F47" s="10" t="s">
        <v>78</v>
      </c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5"/>
      <c r="EO47" s="5"/>
      <c r="EQ47" s="10"/>
      <c r="ER47" s="10"/>
      <c r="ES47" s="10"/>
      <c r="ET47" s="10"/>
      <c r="EW47" s="5"/>
      <c r="EX47" s="5"/>
      <c r="EY47" s="5"/>
      <c r="EZ47" s="5"/>
      <c r="FA47" s="5"/>
      <c r="FB47" s="5"/>
      <c r="FC47" s="5"/>
    </row>
    <row r="48" spans="1:159" x14ac:dyDescent="0.25">
      <c r="A48" s="9">
        <v>44</v>
      </c>
      <c r="B48" s="10" t="s">
        <v>70</v>
      </c>
      <c r="C48" s="10" t="s">
        <v>125</v>
      </c>
      <c r="D48" s="10" t="s">
        <v>34</v>
      </c>
      <c r="E48" s="10" t="s">
        <v>152</v>
      </c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5"/>
      <c r="EO48" s="5"/>
      <c r="EQ48" s="10"/>
      <c r="ER48" s="10"/>
      <c r="ES48" s="10"/>
      <c r="ET48" s="5"/>
      <c r="EW48" s="5"/>
      <c r="EX48" s="5"/>
      <c r="EY48" s="5"/>
      <c r="EZ48" s="5"/>
      <c r="FA48" s="5"/>
      <c r="FB48" s="5"/>
      <c r="FC48" s="5"/>
    </row>
    <row r="49" spans="1:159" x14ac:dyDescent="0.25">
      <c r="A49" s="9">
        <v>45</v>
      </c>
      <c r="B49" s="10" t="s">
        <v>71</v>
      </c>
      <c r="C49" s="10" t="s">
        <v>126</v>
      </c>
      <c r="D49" s="10" t="s">
        <v>57</v>
      </c>
      <c r="E49" s="10" t="s">
        <v>34</v>
      </c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23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5"/>
      <c r="EO49" s="5"/>
      <c r="EQ49" s="10"/>
      <c r="ER49" s="10"/>
      <c r="ES49" s="10"/>
      <c r="ET49" s="10"/>
      <c r="EW49" s="5"/>
      <c r="EX49" s="5"/>
      <c r="EY49" s="5"/>
      <c r="EZ49" s="5"/>
      <c r="FA49" s="5"/>
      <c r="FB49" s="5"/>
      <c r="FC49" s="5"/>
    </row>
    <row r="50" spans="1:159" x14ac:dyDescent="0.25">
      <c r="A50" s="9">
        <v>46</v>
      </c>
      <c r="B50" s="10" t="s">
        <v>72</v>
      </c>
      <c r="C50" s="10" t="s">
        <v>127</v>
      </c>
      <c r="D50" s="10" t="s">
        <v>179</v>
      </c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5"/>
      <c r="EO50" s="5"/>
      <c r="EQ50" s="10"/>
      <c r="ER50" s="10"/>
      <c r="ES50" s="10"/>
      <c r="ET50" s="10"/>
      <c r="EW50" s="5"/>
      <c r="EX50" s="5"/>
      <c r="EY50" s="5"/>
      <c r="EZ50" s="5"/>
      <c r="FA50" s="5"/>
      <c r="FB50" s="5"/>
      <c r="FC50" s="5"/>
    </row>
    <row r="51" spans="1:159" x14ac:dyDescent="0.25">
      <c r="A51" s="9">
        <v>47</v>
      </c>
      <c r="B51" s="10" t="s">
        <v>73</v>
      </c>
      <c r="C51" s="10" t="s">
        <v>128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23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5"/>
      <c r="EO51" s="5"/>
      <c r="EQ51" s="10"/>
      <c r="ER51" s="10"/>
      <c r="ES51" s="10"/>
      <c r="ET51" s="10"/>
      <c r="EW51" s="5"/>
      <c r="EX51" s="5"/>
      <c r="EY51" s="5"/>
      <c r="EZ51" s="5"/>
      <c r="FA51" s="5"/>
      <c r="FB51" s="5"/>
      <c r="FC51" s="5"/>
    </row>
    <row r="52" spans="1:159" x14ac:dyDescent="0.25">
      <c r="A52" s="9">
        <v>48</v>
      </c>
      <c r="B52" s="10" t="s">
        <v>32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5"/>
      <c r="EO52" s="5"/>
      <c r="EQ52" s="10"/>
      <c r="ER52" s="10"/>
      <c r="ES52" s="10"/>
      <c r="ET52" s="10"/>
      <c r="EW52" s="5"/>
      <c r="EX52" s="5"/>
      <c r="EY52" s="5"/>
      <c r="EZ52" s="5"/>
      <c r="FA52" s="5"/>
      <c r="FB52" s="5"/>
      <c r="FC52" s="5"/>
    </row>
    <row r="53" spans="1:159" x14ac:dyDescent="0.25">
      <c r="A53" s="9">
        <v>49</v>
      </c>
      <c r="B53" s="10" t="s">
        <v>74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5"/>
      <c r="EO53" s="5"/>
      <c r="EQ53" s="10"/>
      <c r="ER53" s="10"/>
      <c r="ES53" s="10"/>
      <c r="ET53" s="10"/>
      <c r="EW53" s="5"/>
      <c r="EX53" s="5"/>
      <c r="EY53" s="5"/>
      <c r="EZ53" s="5"/>
      <c r="FA53" s="5"/>
      <c r="FB53" s="5"/>
      <c r="FC53" s="5"/>
    </row>
    <row r="54" spans="1:159" x14ac:dyDescent="0.25">
      <c r="A54" s="9">
        <v>50</v>
      </c>
      <c r="B54" s="10" t="s">
        <v>75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5"/>
      <c r="EO54" s="5"/>
      <c r="EQ54" s="10"/>
      <c r="ER54" s="10"/>
      <c r="ES54" s="10"/>
      <c r="ET54" s="10"/>
      <c r="EW54" s="5"/>
      <c r="EX54" s="5"/>
      <c r="EY54" s="5"/>
      <c r="EZ54" s="5"/>
      <c r="FA54" s="5"/>
      <c r="FB54" s="5"/>
      <c r="FC54" s="5"/>
    </row>
    <row r="55" spans="1:159" x14ac:dyDescent="0.25">
      <c r="A55" s="9">
        <v>51</v>
      </c>
      <c r="B55" s="10" t="s">
        <v>76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5"/>
      <c r="EO55" s="5"/>
      <c r="EQ55" s="10"/>
      <c r="ER55" s="10"/>
      <c r="ES55" s="10"/>
      <c r="ET55" s="5"/>
      <c r="EW55" s="5"/>
      <c r="EX55" s="5"/>
      <c r="EY55" s="5"/>
      <c r="EZ55" s="5"/>
      <c r="FA55" s="5"/>
      <c r="FB55" s="5"/>
      <c r="FC55" s="5"/>
    </row>
    <row r="56" spans="1:159" x14ac:dyDescent="0.25">
      <c r="A56" s="9">
        <v>52</v>
      </c>
      <c r="B56" s="10" t="s">
        <v>77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5"/>
      <c r="EO56" s="5"/>
      <c r="EQ56" s="10"/>
      <c r="ER56" s="10"/>
      <c r="ES56" s="10"/>
      <c r="ET56" s="10"/>
      <c r="EW56" s="5"/>
      <c r="EX56" s="5"/>
      <c r="EY56" s="5"/>
      <c r="EZ56" s="5"/>
      <c r="FA56" s="5"/>
      <c r="FB56" s="5"/>
      <c r="FC56" s="5"/>
    </row>
    <row r="57" spans="1:159" x14ac:dyDescent="0.25">
      <c r="A57" s="9">
        <v>53</v>
      </c>
      <c r="B57" s="10" t="s">
        <v>78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5"/>
      <c r="EO57" s="5"/>
      <c r="EQ57" s="10"/>
      <c r="ER57" s="10"/>
      <c r="ES57" s="10"/>
      <c r="ET57" s="10"/>
      <c r="EW57" s="5"/>
      <c r="EX57" s="5"/>
      <c r="EY57" s="5"/>
      <c r="EZ57" s="5"/>
      <c r="FA57" s="5"/>
      <c r="FB57" s="5"/>
      <c r="FC57" s="5"/>
    </row>
    <row r="58" spans="1:159" x14ac:dyDescent="0.25">
      <c r="A58" s="9">
        <v>54</v>
      </c>
      <c r="B58" s="10" t="s">
        <v>79</v>
      </c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5"/>
      <c r="EO58" s="5"/>
      <c r="EQ58" s="10"/>
      <c r="ER58" s="10"/>
      <c r="ES58" s="10"/>
      <c r="ET58" s="10"/>
      <c r="EW58" s="5"/>
      <c r="EX58" s="5"/>
      <c r="EY58" s="5"/>
      <c r="EZ58" s="5"/>
      <c r="FA58" s="5"/>
      <c r="FB58" s="5"/>
      <c r="FC58" s="5"/>
    </row>
    <row r="59" spans="1:159" x14ac:dyDescent="0.25">
      <c r="A59" s="9">
        <v>55</v>
      </c>
      <c r="B59" s="10" t="s">
        <v>80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23"/>
      <c r="U59" s="10"/>
      <c r="V59" s="10"/>
      <c r="W59" s="10"/>
      <c r="X59" s="10"/>
      <c r="Y59" s="10"/>
      <c r="Z59" s="10"/>
      <c r="AA59" s="10"/>
      <c r="AB59" s="10"/>
      <c r="AC59" s="23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5"/>
      <c r="EO59" s="5"/>
      <c r="EQ59" s="10"/>
      <c r="ER59" s="10"/>
      <c r="ES59" s="10"/>
      <c r="ET59" s="10"/>
      <c r="EW59" s="5"/>
      <c r="EX59" s="5"/>
      <c r="EY59" s="5"/>
      <c r="EZ59" s="5"/>
      <c r="FA59" s="5"/>
      <c r="FB59" s="5"/>
      <c r="FC59" s="5"/>
    </row>
    <row r="60" spans="1:159" x14ac:dyDescent="0.25">
      <c r="A60" s="9">
        <v>56</v>
      </c>
      <c r="B60" s="10" t="s">
        <v>47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5"/>
      <c r="EO60" s="5"/>
      <c r="EQ60" s="10"/>
      <c r="ER60" s="10"/>
      <c r="ES60" s="10"/>
      <c r="ET60" s="10"/>
      <c r="EW60" s="5"/>
      <c r="EX60" s="5"/>
      <c r="EY60" s="5"/>
      <c r="EZ60" s="5"/>
      <c r="FA60" s="5"/>
      <c r="FB60" s="5"/>
      <c r="FC60" s="5"/>
    </row>
    <row r="61" spans="1:159" x14ac:dyDescent="0.25">
      <c r="A61" s="9">
        <v>57</v>
      </c>
      <c r="B61" s="10" t="s">
        <v>81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5"/>
      <c r="EO61" s="5"/>
      <c r="EQ61" s="10"/>
      <c r="ER61" s="10"/>
      <c r="ES61" s="10"/>
      <c r="ET61" s="10"/>
      <c r="EW61" s="5"/>
      <c r="EX61" s="5"/>
      <c r="EY61" s="5"/>
      <c r="EZ61" s="5"/>
      <c r="FA61" s="5"/>
      <c r="FB61" s="5"/>
      <c r="FC61" s="5"/>
    </row>
    <row r="62" spans="1:159" x14ac:dyDescent="0.25">
      <c r="A62" s="9">
        <v>58</v>
      </c>
      <c r="B62" s="10" t="s">
        <v>82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5"/>
      <c r="EO62" s="5"/>
      <c r="EQ62" s="10"/>
      <c r="ER62" s="10"/>
      <c r="ES62" s="10"/>
      <c r="ET62" s="10"/>
      <c r="EW62" s="5"/>
      <c r="EX62" s="5"/>
      <c r="EY62" s="5"/>
      <c r="EZ62" s="5"/>
      <c r="FA62" s="5"/>
      <c r="FB62" s="5"/>
      <c r="FC62" s="5"/>
    </row>
    <row r="63" spans="1:159" x14ac:dyDescent="0.25">
      <c r="A63" s="9">
        <v>59</v>
      </c>
      <c r="B63" s="10" t="s">
        <v>83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5"/>
      <c r="EO63" s="5"/>
      <c r="EQ63" s="10"/>
      <c r="ER63" s="10"/>
      <c r="ES63" s="10"/>
      <c r="ET63" s="10"/>
      <c r="EW63" s="5"/>
      <c r="EX63" s="5"/>
      <c r="EY63" s="5"/>
      <c r="EZ63" s="5"/>
      <c r="FA63" s="5"/>
      <c r="FB63" s="5"/>
      <c r="FC63" s="5"/>
    </row>
    <row r="64" spans="1:159" x14ac:dyDescent="0.25">
      <c r="A64" s="9">
        <v>60</v>
      </c>
      <c r="B64" s="10" t="s">
        <v>84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5"/>
      <c r="EO64" s="5"/>
      <c r="EQ64" s="10"/>
      <c r="ER64" s="10"/>
      <c r="ES64" s="10"/>
      <c r="ET64" s="10"/>
      <c r="EW64" s="5"/>
      <c r="EX64" s="5"/>
      <c r="EY64" s="5"/>
      <c r="EZ64" s="5"/>
      <c r="FA64" s="5"/>
      <c r="FB64" s="5"/>
      <c r="FC64" s="5"/>
    </row>
    <row r="65" spans="1:159" x14ac:dyDescent="0.25">
      <c r="A65" s="9">
        <v>61</v>
      </c>
      <c r="B65" s="10" t="s">
        <v>85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5"/>
      <c r="EO65" s="5"/>
      <c r="EQ65" s="10"/>
      <c r="ER65" s="10"/>
      <c r="ES65" s="10"/>
      <c r="ET65" s="10"/>
      <c r="EW65" s="5"/>
      <c r="EX65" s="5"/>
      <c r="EY65" s="5"/>
      <c r="EZ65" s="5"/>
      <c r="FA65" s="5"/>
      <c r="FB65" s="5"/>
      <c r="FC65" s="5"/>
    </row>
    <row r="66" spans="1:159" x14ac:dyDescent="0.25">
      <c r="A66" s="9">
        <v>62</v>
      </c>
      <c r="B66" s="10" t="s">
        <v>86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5"/>
      <c r="EO66" s="5"/>
      <c r="EQ66" s="10"/>
      <c r="ER66" s="10"/>
      <c r="ES66" s="10"/>
      <c r="ET66" s="10"/>
      <c r="EW66" s="5"/>
      <c r="EX66" s="5"/>
      <c r="EY66" s="5"/>
      <c r="EZ66" s="5"/>
      <c r="FA66" s="5"/>
      <c r="FB66" s="5"/>
      <c r="FC66" s="5"/>
    </row>
    <row r="67" spans="1:159" x14ac:dyDescent="0.25">
      <c r="A67" s="9">
        <v>63</v>
      </c>
      <c r="B67" s="10" t="s">
        <v>87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5"/>
      <c r="EO67" s="5"/>
      <c r="EQ67" s="10"/>
      <c r="ER67" s="10"/>
      <c r="ES67" s="10"/>
      <c r="ET67" s="10"/>
      <c r="EW67" s="5"/>
      <c r="EX67" s="5"/>
      <c r="EY67" s="5"/>
      <c r="EZ67" s="5"/>
      <c r="FA67" s="5"/>
      <c r="FB67" s="5"/>
      <c r="FC67" s="5"/>
    </row>
    <row r="68" spans="1:159" x14ac:dyDescent="0.25">
      <c r="A68" s="9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5"/>
      <c r="EO68" s="5"/>
      <c r="EQ68" s="10"/>
      <c r="ER68" s="10"/>
      <c r="ES68" s="10"/>
      <c r="ET68" s="10"/>
      <c r="EW68" s="5"/>
      <c r="EX68" s="5"/>
      <c r="EY68" s="5"/>
      <c r="EZ68" s="5"/>
      <c r="FA68" s="5"/>
      <c r="FB68" s="5"/>
      <c r="FC68" s="5"/>
    </row>
    <row r="69" spans="1:159" x14ac:dyDescent="0.25">
      <c r="A69" s="9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5"/>
      <c r="EO69" s="5"/>
      <c r="EQ69" s="10"/>
      <c r="ER69" s="10"/>
      <c r="ES69" s="10"/>
      <c r="ET69" s="10"/>
      <c r="EW69" s="5"/>
      <c r="EX69" s="5"/>
      <c r="EY69" s="5"/>
      <c r="EZ69" s="5"/>
      <c r="FA69" s="5"/>
      <c r="FB69" s="5"/>
      <c r="FC69" s="5"/>
    </row>
    <row r="70" spans="1:159" x14ac:dyDescent="0.25">
      <c r="A70" s="9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5"/>
      <c r="EO70" s="5"/>
      <c r="EQ70" s="10"/>
      <c r="ER70" s="10"/>
      <c r="ES70" s="10"/>
      <c r="ET70" s="10"/>
      <c r="EW70" s="5"/>
      <c r="EX70" s="5"/>
      <c r="EY70" s="5"/>
      <c r="EZ70" s="5"/>
      <c r="FA70" s="5"/>
      <c r="FB70" s="5"/>
      <c r="FC70" s="5"/>
    </row>
    <row r="71" spans="1:159" x14ac:dyDescent="0.25">
      <c r="A71" s="9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5"/>
      <c r="EO71" s="5"/>
      <c r="EQ71" s="10"/>
      <c r="ER71" s="10"/>
      <c r="ES71" s="10"/>
      <c r="ET71" s="10"/>
      <c r="EW71" s="5"/>
      <c r="EX71" s="5"/>
      <c r="EY71" s="5"/>
      <c r="EZ71" s="5"/>
      <c r="FA71" s="5"/>
      <c r="FB71" s="5"/>
      <c r="FC71" s="5"/>
    </row>
    <row r="72" spans="1:159" x14ac:dyDescent="0.25">
      <c r="A72" s="9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5"/>
      <c r="EO72" s="5"/>
      <c r="EQ72" s="10"/>
      <c r="ER72" s="10"/>
      <c r="ES72" s="10"/>
      <c r="ET72" s="10"/>
      <c r="EW72" s="5"/>
      <c r="EX72" s="5"/>
      <c r="EY72" s="5"/>
      <c r="EZ72" s="5"/>
      <c r="FA72" s="5"/>
      <c r="FB72" s="5"/>
      <c r="FC72" s="5"/>
    </row>
    <row r="73" spans="1:159" x14ac:dyDescent="0.25">
      <c r="A73" s="9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5"/>
      <c r="EO73" s="5"/>
      <c r="EQ73" s="10"/>
      <c r="ER73" s="10"/>
      <c r="ES73" s="10"/>
      <c r="ET73" s="10"/>
      <c r="EW73" s="5"/>
      <c r="EX73" s="5"/>
      <c r="EY73" s="5"/>
      <c r="EZ73" s="5"/>
      <c r="FA73" s="5"/>
      <c r="FB73" s="5"/>
      <c r="FC73" s="5"/>
    </row>
    <row r="74" spans="1:159" x14ac:dyDescent="0.25">
      <c r="A74" s="9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5"/>
      <c r="EO74" s="5"/>
      <c r="EQ74" s="10"/>
      <c r="ER74" s="10"/>
      <c r="ES74" s="10"/>
      <c r="ET74" s="10"/>
      <c r="EW74" s="5"/>
      <c r="EX74" s="5"/>
      <c r="EY74" s="5"/>
      <c r="EZ74" s="5"/>
      <c r="FA74" s="5"/>
      <c r="FB74" s="5"/>
      <c r="FC74" s="5"/>
    </row>
    <row r="75" spans="1:159" x14ac:dyDescent="0.25">
      <c r="A75" s="9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5"/>
      <c r="EO75" s="5"/>
      <c r="EQ75" s="10"/>
      <c r="ER75" s="10"/>
      <c r="ES75" s="10"/>
      <c r="ET75" s="10"/>
      <c r="EW75" s="5"/>
      <c r="EX75" s="5"/>
      <c r="EY75" s="5"/>
      <c r="EZ75" s="5"/>
      <c r="FA75" s="5"/>
      <c r="FB75" s="5"/>
      <c r="FC75" s="5"/>
    </row>
    <row r="76" spans="1:159" x14ac:dyDescent="0.25">
      <c r="A76" s="9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5"/>
      <c r="EO76" s="5"/>
      <c r="EQ76" s="10"/>
      <c r="ER76" s="10"/>
      <c r="ES76" s="10"/>
      <c r="ET76" s="10"/>
      <c r="EW76" s="5"/>
      <c r="EX76" s="5"/>
      <c r="EY76" s="5"/>
      <c r="EZ76" s="5"/>
      <c r="FA76" s="5"/>
      <c r="FB76" s="5"/>
      <c r="FC76" s="5"/>
    </row>
    <row r="77" spans="1:159" x14ac:dyDescent="0.25">
      <c r="A77" s="9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  <c r="DX77" s="10"/>
      <c r="DY77" s="10"/>
      <c r="DZ77" s="10"/>
      <c r="EA77" s="10"/>
      <c r="EB77" s="10"/>
      <c r="EC77" s="10"/>
      <c r="ED77" s="10"/>
      <c r="EE77" s="10"/>
      <c r="EF77" s="10"/>
      <c r="EG77" s="10"/>
      <c r="EH77" s="10"/>
      <c r="EI77" s="10"/>
      <c r="EJ77" s="10"/>
      <c r="EK77" s="10"/>
      <c r="EL77" s="10"/>
      <c r="EM77" s="10"/>
      <c r="EN77" s="5"/>
      <c r="EO77" s="5"/>
      <c r="ER77" s="10"/>
      <c r="ET77" s="10"/>
      <c r="EW77" s="5"/>
      <c r="EX77" s="5"/>
      <c r="EY77" s="5"/>
      <c r="EZ77" s="5"/>
      <c r="FA77" s="5"/>
      <c r="FB77" s="5"/>
      <c r="FC77" s="5"/>
    </row>
    <row r="78" spans="1:159" x14ac:dyDescent="0.25">
      <c r="A78" s="9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23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/>
      <c r="DS78" s="10"/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/>
      <c r="EF78" s="10"/>
      <c r="EG78" s="10"/>
      <c r="EH78" s="10"/>
      <c r="EI78" s="10"/>
      <c r="EJ78" s="10"/>
      <c r="EK78" s="10"/>
      <c r="EL78" s="10"/>
      <c r="EM78" s="10"/>
      <c r="EN78" s="5"/>
      <c r="EO78" s="5"/>
      <c r="ER78" s="10"/>
      <c r="ET78" s="10"/>
      <c r="EW78" s="5"/>
      <c r="EX78" s="5"/>
      <c r="EY78" s="5"/>
      <c r="EZ78" s="5"/>
      <c r="FA78" s="5"/>
      <c r="FB78" s="5"/>
      <c r="FC78" s="5"/>
    </row>
    <row r="79" spans="1:159" x14ac:dyDescent="0.25">
      <c r="A79" s="9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10"/>
      <c r="DW79" s="10"/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/>
      <c r="EK79" s="10"/>
      <c r="EL79" s="10"/>
      <c r="EM79" s="10"/>
      <c r="EN79" s="5"/>
      <c r="EO79" s="5"/>
      <c r="ER79" s="10"/>
      <c r="ET79" s="10"/>
      <c r="EW79" s="5"/>
      <c r="EX79" s="5"/>
      <c r="EY79" s="5"/>
      <c r="EZ79" s="5"/>
      <c r="FA79" s="5"/>
      <c r="FB79" s="5"/>
      <c r="FC79" s="5"/>
    </row>
    <row r="80" spans="1:159" x14ac:dyDescent="0.25">
      <c r="A80" s="9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/>
      <c r="EI80" s="10"/>
      <c r="EJ80" s="10"/>
      <c r="EK80" s="10"/>
      <c r="EL80" s="10"/>
      <c r="EM80" s="10"/>
      <c r="EN80" s="5"/>
      <c r="EO80" s="5"/>
      <c r="ER80" s="10"/>
      <c r="ET80" s="10"/>
      <c r="EW80" s="5"/>
      <c r="EX80" s="5"/>
      <c r="EY80" s="5"/>
      <c r="EZ80" s="5"/>
      <c r="FA80" s="5"/>
      <c r="FB80" s="5"/>
      <c r="FC80" s="5"/>
    </row>
    <row r="81" spans="1:159" x14ac:dyDescent="0.25">
      <c r="A81" s="9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0"/>
      <c r="DD81" s="10"/>
      <c r="DE81" s="10"/>
      <c r="DF81" s="10"/>
      <c r="DG81" s="10"/>
      <c r="DH81" s="10"/>
      <c r="DI81" s="10"/>
      <c r="DJ81" s="10"/>
      <c r="DK81" s="10"/>
      <c r="DL81" s="10"/>
      <c r="DM81" s="10"/>
      <c r="DN81" s="10"/>
      <c r="DO81" s="10"/>
      <c r="DP81" s="10"/>
      <c r="DQ81" s="10"/>
      <c r="DR81" s="10"/>
      <c r="DS81" s="10"/>
      <c r="DT81" s="10"/>
      <c r="DU81" s="10"/>
      <c r="DV81" s="10"/>
      <c r="DW81" s="10"/>
      <c r="DX81" s="10"/>
      <c r="DY81" s="10"/>
      <c r="DZ81" s="10"/>
      <c r="EA81" s="10"/>
      <c r="EB81" s="10"/>
      <c r="EC81" s="10"/>
      <c r="ED81" s="10"/>
      <c r="EE81" s="10"/>
      <c r="EF81" s="10"/>
      <c r="EG81" s="10"/>
      <c r="EH81" s="10"/>
      <c r="EI81" s="10"/>
      <c r="EJ81" s="10"/>
      <c r="EK81" s="10"/>
      <c r="EL81" s="10"/>
      <c r="EM81" s="10"/>
      <c r="EN81" s="5"/>
      <c r="EO81" s="5"/>
      <c r="ER81" s="10"/>
      <c r="ET81" s="10"/>
      <c r="EW81" s="5"/>
      <c r="EX81" s="5"/>
      <c r="EY81" s="5"/>
      <c r="EZ81" s="5"/>
      <c r="FA81" s="5"/>
      <c r="FB81" s="5"/>
      <c r="FC81" s="5"/>
    </row>
    <row r="82" spans="1:159" x14ac:dyDescent="0.25">
      <c r="A82" s="9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0"/>
      <c r="DD82" s="10"/>
      <c r="DE82" s="10"/>
      <c r="DF82" s="10"/>
      <c r="DG82" s="10"/>
      <c r="DH82" s="10"/>
      <c r="DI82" s="10"/>
      <c r="DJ82" s="10"/>
      <c r="DK82" s="10"/>
      <c r="DL82" s="10"/>
      <c r="DM82" s="10"/>
      <c r="DN82" s="10"/>
      <c r="DO82" s="10"/>
      <c r="DP82" s="10"/>
      <c r="DQ82" s="10"/>
      <c r="DR82" s="10"/>
      <c r="DS82" s="10"/>
      <c r="DT82" s="10"/>
      <c r="DU82" s="10"/>
      <c r="DV82" s="10"/>
      <c r="DW82" s="10"/>
      <c r="DX82" s="10"/>
      <c r="DY82" s="10"/>
      <c r="DZ82" s="10"/>
      <c r="EA82" s="10"/>
      <c r="EB82" s="10"/>
      <c r="EC82" s="10"/>
      <c r="ED82" s="10"/>
      <c r="EE82" s="10"/>
      <c r="EF82" s="10"/>
      <c r="EG82" s="10"/>
      <c r="EH82" s="10"/>
      <c r="EI82" s="10"/>
      <c r="EJ82" s="10"/>
      <c r="EK82" s="10"/>
      <c r="EL82" s="10"/>
      <c r="EM82" s="10"/>
      <c r="EN82" s="5"/>
      <c r="EO82" s="5"/>
      <c r="ER82" s="10"/>
      <c r="ET82" s="10"/>
      <c r="EW82" s="5"/>
      <c r="EX82" s="5"/>
      <c r="EY82" s="5"/>
      <c r="EZ82" s="5"/>
      <c r="FA82" s="5"/>
      <c r="FB82" s="5"/>
      <c r="FC82" s="5"/>
    </row>
    <row r="83" spans="1:159" x14ac:dyDescent="0.25">
      <c r="A83" s="9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0"/>
      <c r="CZ83" s="10"/>
      <c r="DA83" s="10"/>
      <c r="DB83" s="10"/>
      <c r="DC83" s="10"/>
      <c r="DD83" s="10"/>
      <c r="DE83" s="10"/>
      <c r="DF83" s="10"/>
      <c r="DG83" s="10"/>
      <c r="DH83" s="10"/>
      <c r="DI83" s="10"/>
      <c r="DJ83" s="10"/>
      <c r="DK83" s="10"/>
      <c r="DL83" s="10"/>
      <c r="DM83" s="10"/>
      <c r="DN83" s="10"/>
      <c r="DO83" s="10"/>
      <c r="DP83" s="10"/>
      <c r="DQ83" s="10"/>
      <c r="DR83" s="10"/>
      <c r="DS83" s="10"/>
      <c r="DT83" s="10"/>
      <c r="DU83" s="10"/>
      <c r="DV83" s="10"/>
      <c r="DW83" s="10"/>
      <c r="DX83" s="10"/>
      <c r="DY83" s="10"/>
      <c r="DZ83" s="10"/>
      <c r="EA83" s="10"/>
      <c r="EB83" s="10"/>
      <c r="EC83" s="10"/>
      <c r="ED83" s="10"/>
      <c r="EE83" s="10"/>
      <c r="EF83" s="10"/>
      <c r="EG83" s="10"/>
      <c r="EH83" s="10"/>
      <c r="EI83" s="10"/>
      <c r="EJ83" s="10"/>
      <c r="EK83" s="10"/>
      <c r="EL83" s="10"/>
      <c r="EM83" s="10"/>
      <c r="EN83" s="5"/>
      <c r="EO83" s="5"/>
      <c r="ER83" s="10"/>
      <c r="ET83" s="10"/>
      <c r="EW83" s="5"/>
      <c r="EX83" s="5"/>
      <c r="EY83" s="5"/>
      <c r="EZ83" s="5"/>
      <c r="FA83" s="5"/>
      <c r="FB83" s="5"/>
      <c r="FC83" s="5"/>
    </row>
    <row r="84" spans="1:159" x14ac:dyDescent="0.25">
      <c r="A84" s="9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10"/>
      <c r="CW84" s="10"/>
      <c r="CX84" s="10"/>
      <c r="CY84" s="10"/>
      <c r="CZ84" s="10"/>
      <c r="DA84" s="10"/>
      <c r="DB84" s="10"/>
      <c r="DC84" s="10"/>
      <c r="DD84" s="10"/>
      <c r="DE84" s="10"/>
      <c r="DF84" s="10"/>
      <c r="DG84" s="10"/>
      <c r="DH84" s="10"/>
      <c r="DI84" s="10"/>
      <c r="DJ84" s="10"/>
      <c r="DK84" s="10"/>
      <c r="DL84" s="10"/>
      <c r="DM84" s="10"/>
      <c r="DN84" s="10"/>
      <c r="DO84" s="10"/>
      <c r="DP84" s="10"/>
      <c r="DQ84" s="10"/>
      <c r="DR84" s="10"/>
      <c r="DS84" s="10"/>
      <c r="DT84" s="10"/>
      <c r="DU84" s="10"/>
      <c r="DV84" s="10"/>
      <c r="DW84" s="10"/>
      <c r="DX84" s="10"/>
      <c r="DY84" s="10"/>
      <c r="DZ84" s="10"/>
      <c r="EA84" s="10"/>
      <c r="EB84" s="10"/>
      <c r="EC84" s="10"/>
      <c r="ED84" s="10"/>
      <c r="EE84" s="10"/>
      <c r="EF84" s="10"/>
      <c r="EG84" s="10"/>
      <c r="EH84" s="10"/>
      <c r="EI84" s="10"/>
      <c r="EJ84" s="10"/>
      <c r="EK84" s="10"/>
      <c r="EL84" s="10"/>
      <c r="EM84" s="10"/>
      <c r="EN84" s="5"/>
      <c r="EO84" s="5"/>
      <c r="ER84" s="10"/>
      <c r="ET84" s="10"/>
      <c r="EW84" s="5"/>
      <c r="EX84" s="5"/>
      <c r="EY84" s="5"/>
      <c r="EZ84" s="5"/>
      <c r="FA84" s="5"/>
      <c r="FB84" s="5"/>
      <c r="FC84" s="5"/>
    </row>
    <row r="85" spans="1:159" x14ac:dyDescent="0.25">
      <c r="A85" s="9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  <c r="DC85" s="10"/>
      <c r="DD85" s="10"/>
      <c r="DE85" s="10"/>
      <c r="DF85" s="10"/>
      <c r="DG85" s="10"/>
      <c r="DH85" s="10"/>
      <c r="DI85" s="10"/>
      <c r="DJ85" s="10"/>
      <c r="DK85" s="10"/>
      <c r="DL85" s="10"/>
      <c r="DM85" s="10"/>
      <c r="DN85" s="10"/>
      <c r="DO85" s="10"/>
      <c r="DP85" s="10"/>
      <c r="DQ85" s="10"/>
      <c r="DR85" s="10"/>
      <c r="DS85" s="10"/>
      <c r="DT85" s="10"/>
      <c r="DU85" s="10"/>
      <c r="DV85" s="10"/>
      <c r="DW85" s="10"/>
      <c r="DX85" s="10"/>
      <c r="DY85" s="10"/>
      <c r="DZ85" s="10"/>
      <c r="EA85" s="10"/>
      <c r="EB85" s="10"/>
      <c r="EC85" s="10"/>
      <c r="ED85" s="10"/>
      <c r="EE85" s="10"/>
      <c r="EF85" s="10"/>
      <c r="EG85" s="10"/>
      <c r="EH85" s="10"/>
      <c r="EI85" s="10"/>
      <c r="EJ85" s="10"/>
      <c r="EK85" s="10"/>
      <c r="EL85" s="10"/>
      <c r="EM85" s="10"/>
      <c r="EN85" s="5"/>
      <c r="EO85" s="5"/>
      <c r="ER85" s="10"/>
      <c r="ET85" s="10"/>
      <c r="EW85" s="5"/>
      <c r="EX85" s="5"/>
      <c r="EY85" s="5"/>
      <c r="EZ85" s="5"/>
      <c r="FA85" s="5"/>
      <c r="FB85" s="5"/>
      <c r="FC85" s="5"/>
    </row>
    <row r="86" spans="1:159" x14ac:dyDescent="0.25">
      <c r="A86" s="9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/>
      <c r="DN86" s="10"/>
      <c r="DO86" s="10"/>
      <c r="DP86" s="10"/>
      <c r="DQ86" s="10"/>
      <c r="DR86" s="10"/>
      <c r="DS86" s="10"/>
      <c r="DT86" s="10"/>
      <c r="DU86" s="10"/>
      <c r="DV86" s="10"/>
      <c r="DW86" s="10"/>
      <c r="DX86" s="10"/>
      <c r="DY86" s="10"/>
      <c r="DZ86" s="10"/>
      <c r="EA86" s="10"/>
      <c r="EB86" s="10"/>
      <c r="EC86" s="10"/>
      <c r="ED86" s="10"/>
      <c r="EE86" s="10"/>
      <c r="EF86" s="10"/>
      <c r="EG86" s="10"/>
      <c r="EH86" s="10"/>
      <c r="EI86" s="10"/>
      <c r="EJ86" s="10"/>
      <c r="EK86" s="10"/>
      <c r="EL86" s="10"/>
      <c r="EM86" s="10"/>
      <c r="EN86" s="5"/>
      <c r="EO86" s="5"/>
      <c r="ER86" s="10"/>
      <c r="ET86" s="10"/>
      <c r="EW86" s="5"/>
      <c r="EX86" s="5"/>
      <c r="EY86" s="5"/>
      <c r="EZ86" s="5"/>
      <c r="FA86" s="5"/>
      <c r="FB86" s="5"/>
      <c r="FC86" s="5"/>
    </row>
    <row r="87" spans="1:159" x14ac:dyDescent="0.25">
      <c r="A87" s="9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0"/>
      <c r="DD87" s="10"/>
      <c r="DE87" s="10"/>
      <c r="DF87" s="10"/>
      <c r="DG87" s="10"/>
      <c r="DH87" s="10"/>
      <c r="DI87" s="10"/>
      <c r="DJ87" s="10"/>
      <c r="DK87" s="10"/>
      <c r="DL87" s="10"/>
      <c r="DM87" s="10"/>
      <c r="DN87" s="10"/>
      <c r="DO87" s="10"/>
      <c r="DP87" s="10"/>
      <c r="DQ87" s="10"/>
      <c r="DR87" s="10"/>
      <c r="DS87" s="10"/>
      <c r="DT87" s="10"/>
      <c r="DU87" s="10"/>
      <c r="DV87" s="10"/>
      <c r="DW87" s="10"/>
      <c r="DX87" s="10"/>
      <c r="DY87" s="10"/>
      <c r="DZ87" s="10"/>
      <c r="EA87" s="10"/>
      <c r="EB87" s="10"/>
      <c r="EC87" s="10"/>
      <c r="ED87" s="10"/>
      <c r="EE87" s="10"/>
      <c r="EF87" s="10"/>
      <c r="EG87" s="10"/>
      <c r="EH87" s="10"/>
      <c r="EI87" s="10"/>
      <c r="EJ87" s="10"/>
      <c r="EK87" s="10"/>
      <c r="EL87" s="10"/>
      <c r="EM87" s="10"/>
      <c r="EN87" s="5"/>
      <c r="EO87" s="5"/>
      <c r="ER87" s="10"/>
      <c r="ET87" s="10"/>
      <c r="EW87" s="5"/>
      <c r="EX87" s="5"/>
      <c r="EY87" s="5"/>
      <c r="EZ87" s="5"/>
      <c r="FA87" s="5"/>
      <c r="FB87" s="5"/>
      <c r="FC87" s="5"/>
    </row>
    <row r="88" spans="1:159" x14ac:dyDescent="0.25">
      <c r="A88" s="9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/>
      <c r="CY88" s="10"/>
      <c r="CZ88" s="10"/>
      <c r="DA88" s="10"/>
      <c r="DB88" s="10"/>
      <c r="DC88" s="10"/>
      <c r="DD88" s="10"/>
      <c r="DE88" s="10"/>
      <c r="DF88" s="10"/>
      <c r="DG88" s="10"/>
      <c r="DH88" s="10"/>
      <c r="DI88" s="10"/>
      <c r="DJ88" s="10"/>
      <c r="DK88" s="10"/>
      <c r="DL88" s="10"/>
      <c r="DM88" s="10"/>
      <c r="DN88" s="10"/>
      <c r="DO88" s="10"/>
      <c r="DP88" s="10"/>
      <c r="DQ88" s="10"/>
      <c r="DR88" s="10"/>
      <c r="DS88" s="10"/>
      <c r="DT88" s="10"/>
      <c r="DU88" s="10"/>
      <c r="DV88" s="10"/>
      <c r="DW88" s="10"/>
      <c r="DX88" s="10"/>
      <c r="DY88" s="10"/>
      <c r="DZ88" s="10"/>
      <c r="EA88" s="10"/>
      <c r="EB88" s="10"/>
      <c r="EC88" s="10"/>
      <c r="ED88" s="10"/>
      <c r="EE88" s="10"/>
      <c r="EF88" s="10"/>
      <c r="EG88" s="10"/>
      <c r="EH88" s="10"/>
      <c r="EI88" s="10"/>
      <c r="EJ88" s="10"/>
      <c r="EK88" s="10"/>
      <c r="EL88" s="10"/>
      <c r="EM88" s="10"/>
      <c r="EN88" s="5"/>
      <c r="EO88" s="5"/>
      <c r="ER88" s="10"/>
      <c r="ET88" s="10"/>
      <c r="EW88" s="5"/>
      <c r="EX88" s="5"/>
      <c r="EY88" s="5"/>
      <c r="EZ88" s="5"/>
      <c r="FA88" s="5"/>
      <c r="FB88" s="5"/>
      <c r="FC88" s="5"/>
    </row>
    <row r="89" spans="1:159" x14ac:dyDescent="0.25">
      <c r="A89" s="9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  <c r="DC89" s="10"/>
      <c r="DD89" s="10"/>
      <c r="DE89" s="10"/>
      <c r="DF89" s="10"/>
      <c r="DG89" s="10"/>
      <c r="DH89" s="10"/>
      <c r="DI89" s="10"/>
      <c r="DJ89" s="10"/>
      <c r="DK89" s="10"/>
      <c r="DL89" s="10"/>
      <c r="DM89" s="10"/>
      <c r="DN89" s="10"/>
      <c r="DO89" s="10"/>
      <c r="DP89" s="10"/>
      <c r="DQ89" s="10"/>
      <c r="DR89" s="10"/>
      <c r="DS89" s="10"/>
      <c r="DT89" s="10"/>
      <c r="DU89" s="10"/>
      <c r="DV89" s="10"/>
      <c r="DW89" s="10"/>
      <c r="DX89" s="10"/>
      <c r="DY89" s="10"/>
      <c r="DZ89" s="10"/>
      <c r="EA89" s="10"/>
      <c r="EB89" s="10"/>
      <c r="EC89" s="10"/>
      <c r="ED89" s="10"/>
      <c r="EE89" s="10"/>
      <c r="EF89" s="10"/>
      <c r="EG89" s="10"/>
      <c r="EH89" s="10"/>
      <c r="EI89" s="10"/>
      <c r="EJ89" s="10"/>
      <c r="EK89" s="10"/>
      <c r="EL89" s="10"/>
      <c r="EM89" s="10"/>
      <c r="EN89" s="5"/>
      <c r="EO89" s="5"/>
      <c r="ER89" s="10"/>
      <c r="ET89" s="10"/>
      <c r="EW89" s="5"/>
      <c r="EX89" s="5"/>
      <c r="EY89" s="5"/>
      <c r="EZ89" s="5"/>
      <c r="FA89" s="5"/>
      <c r="FB89" s="5"/>
      <c r="FC89" s="5"/>
    </row>
    <row r="90" spans="1:159" x14ac:dyDescent="0.25">
      <c r="A90" s="9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0"/>
      <c r="CT90" s="10"/>
      <c r="CU90" s="10"/>
      <c r="CV90" s="10"/>
      <c r="CW90" s="10"/>
      <c r="CX90" s="10"/>
      <c r="CY90" s="10"/>
      <c r="CZ90" s="10"/>
      <c r="DA90" s="10"/>
      <c r="DB90" s="10"/>
      <c r="DC90" s="10"/>
      <c r="DD90" s="10"/>
      <c r="DE90" s="10"/>
      <c r="DF90" s="10"/>
      <c r="DG90" s="10"/>
      <c r="DH90" s="10"/>
      <c r="DI90" s="10"/>
      <c r="DJ90" s="10"/>
      <c r="DK90" s="10"/>
      <c r="DL90" s="10"/>
      <c r="DM90" s="10"/>
      <c r="DN90" s="10"/>
      <c r="DO90" s="10"/>
      <c r="DP90" s="10"/>
      <c r="DQ90" s="10"/>
      <c r="DR90" s="10"/>
      <c r="DS90" s="10"/>
      <c r="DT90" s="10"/>
      <c r="DU90" s="10"/>
      <c r="DV90" s="10"/>
      <c r="DW90" s="10"/>
      <c r="DX90" s="10"/>
      <c r="DY90" s="10"/>
      <c r="DZ90" s="10"/>
      <c r="EA90" s="10"/>
      <c r="EB90" s="10"/>
      <c r="EC90" s="10"/>
      <c r="ED90" s="10"/>
      <c r="EE90" s="10"/>
      <c r="EF90" s="10"/>
      <c r="EG90" s="10"/>
      <c r="EH90" s="10"/>
      <c r="EI90" s="10"/>
      <c r="EJ90" s="10"/>
      <c r="EK90" s="10"/>
      <c r="EL90" s="10"/>
      <c r="EM90" s="10"/>
      <c r="EN90" s="5"/>
      <c r="EO90" s="5"/>
      <c r="ER90" s="10"/>
      <c r="ET90" s="10"/>
      <c r="EW90" s="5"/>
      <c r="EX90" s="5"/>
      <c r="EY90" s="5"/>
      <c r="EZ90" s="5"/>
      <c r="FA90" s="5"/>
      <c r="FB90" s="5"/>
      <c r="FC90" s="5"/>
    </row>
    <row r="91" spans="1:159" x14ac:dyDescent="0.25">
      <c r="A91" s="9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0"/>
      <c r="DD91" s="10"/>
      <c r="DE91" s="10"/>
      <c r="DF91" s="10"/>
      <c r="DG91" s="10"/>
      <c r="DH91" s="10"/>
      <c r="DI91" s="10"/>
      <c r="DJ91" s="10"/>
      <c r="DK91" s="10"/>
      <c r="DL91" s="10"/>
      <c r="DM91" s="10"/>
      <c r="DN91" s="10"/>
      <c r="DO91" s="10"/>
      <c r="DP91" s="10"/>
      <c r="DQ91" s="10"/>
      <c r="DR91" s="10"/>
      <c r="DS91" s="10"/>
      <c r="DT91" s="10"/>
      <c r="DU91" s="10"/>
      <c r="DV91" s="10"/>
      <c r="DW91" s="10"/>
      <c r="DX91" s="10"/>
      <c r="DY91" s="10"/>
      <c r="DZ91" s="10"/>
      <c r="EA91" s="10"/>
      <c r="EB91" s="10"/>
      <c r="EC91" s="10"/>
      <c r="ED91" s="10"/>
      <c r="EE91" s="10"/>
      <c r="EF91" s="10"/>
      <c r="EG91" s="10"/>
      <c r="EH91" s="10"/>
      <c r="EI91" s="10"/>
      <c r="EJ91" s="10"/>
      <c r="EK91" s="10"/>
      <c r="EL91" s="10"/>
      <c r="EM91" s="10"/>
      <c r="EN91" s="5"/>
      <c r="EO91" s="5"/>
      <c r="ET91" s="10"/>
      <c r="EW91" s="5"/>
      <c r="EX91" s="5"/>
      <c r="EY91" s="5"/>
      <c r="EZ91" s="5"/>
      <c r="FA91" s="5"/>
      <c r="FB91" s="5"/>
      <c r="FC91" s="5"/>
    </row>
    <row r="92" spans="1:159" x14ac:dyDescent="0.25">
      <c r="A92" s="9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  <c r="DC92" s="10"/>
      <c r="DD92" s="10"/>
      <c r="DE92" s="10"/>
      <c r="DF92" s="10"/>
      <c r="DG92" s="10"/>
      <c r="DH92" s="10"/>
      <c r="DI92" s="10"/>
      <c r="DJ92" s="10"/>
      <c r="DK92" s="10"/>
      <c r="DL92" s="10"/>
      <c r="DM92" s="10"/>
      <c r="DN92" s="10"/>
      <c r="DO92" s="10"/>
      <c r="DP92" s="10"/>
      <c r="DQ92" s="10"/>
      <c r="DR92" s="10"/>
      <c r="DS92" s="10"/>
      <c r="DT92" s="10"/>
      <c r="DU92" s="10"/>
      <c r="DV92" s="10"/>
      <c r="DW92" s="10"/>
      <c r="DX92" s="10"/>
      <c r="DY92" s="10"/>
      <c r="DZ92" s="10"/>
      <c r="EA92" s="10"/>
      <c r="EB92" s="10"/>
      <c r="EC92" s="10"/>
      <c r="ED92" s="10"/>
      <c r="EE92" s="10"/>
      <c r="EF92" s="10"/>
      <c r="EG92" s="10"/>
      <c r="EH92" s="10"/>
      <c r="EI92" s="10"/>
      <c r="EJ92" s="10"/>
      <c r="EK92" s="10"/>
      <c r="EL92" s="10"/>
      <c r="EM92" s="10"/>
      <c r="EN92" s="5"/>
      <c r="EO92" s="5"/>
      <c r="ET92" s="10"/>
      <c r="EW92" s="5"/>
      <c r="EX92" s="5"/>
      <c r="EY92" s="5"/>
      <c r="EZ92" s="5"/>
      <c r="FA92" s="5"/>
      <c r="FB92" s="5"/>
      <c r="FC92" s="5"/>
    </row>
    <row r="93" spans="1:159" x14ac:dyDescent="0.25">
      <c r="A93" s="9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10"/>
      <c r="CV93" s="10"/>
      <c r="CW93" s="10"/>
      <c r="CX93" s="10"/>
      <c r="CY93" s="10"/>
      <c r="CZ93" s="10"/>
      <c r="DA93" s="10"/>
      <c r="DB93" s="10"/>
      <c r="DC93" s="10"/>
      <c r="DD93" s="10"/>
      <c r="DE93" s="10"/>
      <c r="DF93" s="10"/>
      <c r="DG93" s="10"/>
      <c r="DH93" s="10"/>
      <c r="DI93" s="10"/>
      <c r="DJ93" s="10"/>
      <c r="DK93" s="10"/>
      <c r="DL93" s="10"/>
      <c r="DM93" s="10"/>
      <c r="DN93" s="10"/>
      <c r="DO93" s="10"/>
      <c r="DP93" s="10"/>
      <c r="DQ93" s="10"/>
      <c r="DR93" s="10"/>
      <c r="DS93" s="10"/>
      <c r="DT93" s="10"/>
      <c r="DU93" s="10"/>
      <c r="DV93" s="10"/>
      <c r="DW93" s="10"/>
      <c r="DX93" s="10"/>
      <c r="DY93" s="10"/>
      <c r="DZ93" s="10"/>
      <c r="EA93" s="10"/>
      <c r="EB93" s="10"/>
      <c r="EC93" s="10"/>
      <c r="ED93" s="10"/>
      <c r="EE93" s="10"/>
      <c r="EF93" s="10"/>
      <c r="EG93" s="10"/>
      <c r="EH93" s="10"/>
      <c r="EI93" s="10"/>
      <c r="EJ93" s="10"/>
      <c r="EK93" s="10"/>
      <c r="EL93" s="10"/>
      <c r="EM93" s="10"/>
      <c r="EN93" s="5"/>
      <c r="EO93" s="5"/>
      <c r="ET93" s="5"/>
      <c r="EW93" s="5"/>
      <c r="EX93" s="5"/>
      <c r="EY93" s="5"/>
      <c r="EZ93" s="5"/>
      <c r="FA93" s="5"/>
      <c r="FB93" s="5"/>
      <c r="FC93" s="5"/>
    </row>
    <row r="94" spans="1:159" x14ac:dyDescent="0.25">
      <c r="A94" s="9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  <c r="DC94" s="10"/>
      <c r="DD94" s="10"/>
      <c r="DE94" s="10"/>
      <c r="DF94" s="10"/>
      <c r="DG94" s="10"/>
      <c r="DH94" s="10"/>
      <c r="DI94" s="10"/>
      <c r="DJ94" s="10"/>
      <c r="DK94" s="10"/>
      <c r="DL94" s="10"/>
      <c r="DM94" s="10"/>
      <c r="DN94" s="10"/>
      <c r="DO94" s="10"/>
      <c r="DP94" s="10"/>
      <c r="DQ94" s="10"/>
      <c r="DR94" s="10"/>
      <c r="DS94" s="10"/>
      <c r="DT94" s="10"/>
      <c r="DU94" s="10"/>
      <c r="DV94" s="10"/>
      <c r="DW94" s="10"/>
      <c r="DX94" s="10"/>
      <c r="DY94" s="10"/>
      <c r="DZ94" s="10"/>
      <c r="EA94" s="10"/>
      <c r="EB94" s="10"/>
      <c r="EC94" s="10"/>
      <c r="ED94" s="10"/>
      <c r="EE94" s="10"/>
      <c r="EF94" s="10"/>
      <c r="EG94" s="10"/>
      <c r="EH94" s="10"/>
      <c r="EI94" s="10"/>
      <c r="EJ94" s="10"/>
      <c r="EK94" s="10"/>
      <c r="EL94" s="10"/>
      <c r="EM94" s="10"/>
      <c r="EN94" s="5"/>
      <c r="EO94" s="5"/>
      <c r="ET94" s="10"/>
      <c r="EW94" s="5"/>
      <c r="EX94" s="5"/>
      <c r="EY94" s="5"/>
      <c r="EZ94" s="5"/>
      <c r="FA94" s="5"/>
      <c r="FB94" s="5"/>
      <c r="FC94" s="5"/>
    </row>
    <row r="95" spans="1:159" x14ac:dyDescent="0.25">
      <c r="A95" s="9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0"/>
      <c r="CZ95" s="10"/>
      <c r="DA95" s="10"/>
      <c r="DB95" s="10"/>
      <c r="DC95" s="10"/>
      <c r="DD95" s="10"/>
      <c r="DE95" s="10"/>
      <c r="DF95" s="10"/>
      <c r="DG95" s="10"/>
      <c r="DH95" s="10"/>
      <c r="DI95" s="10"/>
      <c r="DJ95" s="10"/>
      <c r="DK95" s="10"/>
      <c r="DL95" s="10"/>
      <c r="DM95" s="10"/>
      <c r="DN95" s="10"/>
      <c r="DO95" s="10"/>
      <c r="DP95" s="10"/>
      <c r="DQ95" s="10"/>
      <c r="DR95" s="10"/>
      <c r="DS95" s="10"/>
      <c r="DT95" s="10"/>
      <c r="DU95" s="10"/>
      <c r="DV95" s="10"/>
      <c r="DW95" s="10"/>
      <c r="DX95" s="10"/>
      <c r="DY95" s="10"/>
      <c r="DZ95" s="10"/>
      <c r="EA95" s="10"/>
      <c r="EB95" s="10"/>
      <c r="EC95" s="10"/>
      <c r="ED95" s="10"/>
      <c r="EE95" s="10"/>
      <c r="EF95" s="10"/>
      <c r="EG95" s="10"/>
      <c r="EH95" s="10"/>
      <c r="EI95" s="10"/>
      <c r="EJ95" s="10"/>
      <c r="EK95" s="10"/>
      <c r="EL95" s="10"/>
      <c r="EM95" s="10"/>
      <c r="EN95" s="5"/>
      <c r="EO95" s="5"/>
      <c r="ET95" s="10"/>
      <c r="EW95" s="5"/>
      <c r="EX95" s="5"/>
      <c r="EY95" s="5"/>
      <c r="EZ95" s="5"/>
      <c r="FA95" s="5"/>
      <c r="FB95" s="5"/>
      <c r="FC95" s="5"/>
    </row>
    <row r="96" spans="1:159" x14ac:dyDescent="0.25">
      <c r="A96" s="9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  <c r="CC96" s="10"/>
      <c r="CD96" s="10"/>
      <c r="CE96" s="10"/>
      <c r="CF96" s="10"/>
      <c r="CG96" s="10"/>
      <c r="CH96" s="10"/>
      <c r="CI96" s="10"/>
      <c r="CJ96" s="10"/>
      <c r="CK96" s="10"/>
      <c r="CL96" s="10"/>
      <c r="CM96" s="10"/>
      <c r="CN96" s="10"/>
      <c r="CO96" s="10"/>
      <c r="CP96" s="10"/>
      <c r="CQ96" s="10"/>
      <c r="CR96" s="10"/>
      <c r="CS96" s="10"/>
      <c r="CT96" s="10"/>
      <c r="CU96" s="10"/>
      <c r="CV96" s="10"/>
      <c r="CW96" s="10"/>
      <c r="CX96" s="10"/>
      <c r="CY96" s="10"/>
      <c r="CZ96" s="10"/>
      <c r="DA96" s="10"/>
      <c r="DB96" s="10"/>
      <c r="DC96" s="10"/>
      <c r="DD96" s="10"/>
      <c r="DE96" s="10"/>
      <c r="DF96" s="10"/>
      <c r="DG96" s="10"/>
      <c r="DH96" s="10"/>
      <c r="DI96" s="10"/>
      <c r="DJ96" s="10"/>
      <c r="DK96" s="10"/>
      <c r="DL96" s="10"/>
      <c r="DM96" s="10"/>
      <c r="DN96" s="10"/>
      <c r="DO96" s="10"/>
      <c r="DP96" s="10"/>
      <c r="DQ96" s="10"/>
      <c r="DR96" s="10"/>
      <c r="DS96" s="10"/>
      <c r="DT96" s="10"/>
      <c r="DU96" s="10"/>
      <c r="DV96" s="10"/>
      <c r="DW96" s="10"/>
      <c r="DX96" s="10"/>
      <c r="DY96" s="10"/>
      <c r="DZ96" s="10"/>
      <c r="EA96" s="10"/>
      <c r="EB96" s="10"/>
      <c r="EC96" s="10"/>
      <c r="ED96" s="10"/>
      <c r="EE96" s="10"/>
      <c r="EF96" s="10"/>
      <c r="EG96" s="10"/>
      <c r="EH96" s="10"/>
      <c r="EI96" s="10"/>
      <c r="EJ96" s="10"/>
      <c r="EK96" s="10"/>
      <c r="EL96" s="10"/>
      <c r="EM96" s="10"/>
      <c r="EN96" s="5"/>
      <c r="EO96" s="5"/>
      <c r="ET96" s="10"/>
      <c r="EW96" s="5"/>
      <c r="EX96" s="5"/>
      <c r="EY96" s="5"/>
      <c r="EZ96" s="5"/>
      <c r="FA96" s="5"/>
      <c r="FB96" s="5"/>
      <c r="FC96" s="5"/>
    </row>
    <row r="97" spans="1:159" x14ac:dyDescent="0.25">
      <c r="A97" s="9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  <c r="CV97" s="10"/>
      <c r="CW97" s="10"/>
      <c r="CX97" s="10"/>
      <c r="CY97" s="10"/>
      <c r="CZ97" s="10"/>
      <c r="DA97" s="10"/>
      <c r="DB97" s="10"/>
      <c r="DC97" s="10"/>
      <c r="DD97" s="10"/>
      <c r="DE97" s="10"/>
      <c r="DF97" s="10"/>
      <c r="DG97" s="10"/>
      <c r="DH97" s="10"/>
      <c r="DI97" s="10"/>
      <c r="DJ97" s="10"/>
      <c r="DK97" s="10"/>
      <c r="DL97" s="10"/>
      <c r="DM97" s="10"/>
      <c r="DN97" s="10"/>
      <c r="DO97" s="10"/>
      <c r="DP97" s="10"/>
      <c r="DQ97" s="10"/>
      <c r="DR97" s="10"/>
      <c r="DS97" s="10"/>
      <c r="DT97" s="10"/>
      <c r="DU97" s="10"/>
      <c r="DV97" s="10"/>
      <c r="DW97" s="10"/>
      <c r="DX97" s="10"/>
      <c r="DY97" s="10"/>
      <c r="DZ97" s="10"/>
      <c r="EA97" s="10"/>
      <c r="EB97" s="10"/>
      <c r="EC97" s="10"/>
      <c r="ED97" s="10"/>
      <c r="EE97" s="10"/>
      <c r="EF97" s="10"/>
      <c r="EG97" s="10"/>
      <c r="EH97" s="10"/>
      <c r="EI97" s="10"/>
      <c r="EJ97" s="10"/>
      <c r="EK97" s="10"/>
      <c r="EL97" s="10"/>
      <c r="EM97" s="10"/>
      <c r="EN97" s="5"/>
      <c r="EO97" s="5"/>
      <c r="ET97" s="10"/>
      <c r="EW97" s="5"/>
      <c r="EX97" s="5"/>
      <c r="EY97" s="5"/>
      <c r="EZ97" s="5"/>
      <c r="FA97" s="5"/>
      <c r="FB97" s="5"/>
      <c r="FC97" s="5"/>
    </row>
    <row r="98" spans="1:159" x14ac:dyDescent="0.25">
      <c r="A98" s="9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  <c r="DC98" s="10"/>
      <c r="DD98" s="10"/>
      <c r="DE98" s="10"/>
      <c r="DF98" s="10"/>
      <c r="DG98" s="10"/>
      <c r="DH98" s="10"/>
      <c r="DI98" s="10"/>
      <c r="DJ98" s="10"/>
      <c r="DK98" s="10"/>
      <c r="DL98" s="10"/>
      <c r="DM98" s="10"/>
      <c r="DN98" s="10"/>
      <c r="DO98" s="10"/>
      <c r="DP98" s="10"/>
      <c r="DQ98" s="10"/>
      <c r="DR98" s="10"/>
      <c r="DS98" s="10"/>
      <c r="DT98" s="10"/>
      <c r="DU98" s="10"/>
      <c r="DV98" s="10"/>
      <c r="DW98" s="10"/>
      <c r="DX98" s="10"/>
      <c r="DY98" s="10"/>
      <c r="DZ98" s="10"/>
      <c r="EA98" s="10"/>
      <c r="EB98" s="10"/>
      <c r="EC98" s="10"/>
      <c r="ED98" s="10"/>
      <c r="EE98" s="10"/>
      <c r="EF98" s="10"/>
      <c r="EG98" s="10"/>
      <c r="EH98" s="10"/>
      <c r="EI98" s="10"/>
      <c r="EJ98" s="10"/>
      <c r="EK98" s="10"/>
      <c r="EL98" s="10"/>
      <c r="EM98" s="10"/>
      <c r="EN98" s="5"/>
      <c r="EO98" s="5"/>
      <c r="ET98" s="10"/>
      <c r="EW98" s="5"/>
      <c r="EX98" s="5"/>
      <c r="EY98" s="5"/>
      <c r="EZ98" s="5"/>
      <c r="FA98" s="5"/>
      <c r="FB98" s="5"/>
      <c r="FC98" s="5"/>
    </row>
    <row r="99" spans="1:159" x14ac:dyDescent="0.25">
      <c r="A99" s="9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10"/>
      <c r="CK99" s="10"/>
      <c r="CL99" s="10"/>
      <c r="CM99" s="10"/>
      <c r="CN99" s="10"/>
      <c r="CO99" s="10"/>
      <c r="CP99" s="10"/>
      <c r="CQ99" s="10"/>
      <c r="CR99" s="10"/>
      <c r="CS99" s="10"/>
      <c r="CT99" s="10"/>
      <c r="CU99" s="10"/>
      <c r="CV99" s="10"/>
      <c r="CW99" s="10"/>
      <c r="CX99" s="10"/>
      <c r="CY99" s="10"/>
      <c r="CZ99" s="10"/>
      <c r="DA99" s="10"/>
      <c r="DB99" s="10"/>
      <c r="DC99" s="10"/>
      <c r="DD99" s="10"/>
      <c r="DE99" s="10"/>
      <c r="DF99" s="10"/>
      <c r="DG99" s="10"/>
      <c r="DH99" s="10"/>
      <c r="DI99" s="10"/>
      <c r="DJ99" s="10"/>
      <c r="DK99" s="10"/>
      <c r="DL99" s="10"/>
      <c r="DM99" s="10"/>
      <c r="DN99" s="10"/>
      <c r="DO99" s="10"/>
      <c r="DP99" s="10"/>
      <c r="DQ99" s="10"/>
      <c r="DR99" s="10"/>
      <c r="DS99" s="10"/>
      <c r="DT99" s="10"/>
      <c r="DU99" s="10"/>
      <c r="DV99" s="10"/>
      <c r="DW99" s="10"/>
      <c r="DX99" s="10"/>
      <c r="DY99" s="10"/>
      <c r="DZ99" s="10"/>
      <c r="EA99" s="10"/>
      <c r="EB99" s="10"/>
      <c r="EC99" s="10"/>
      <c r="ED99" s="10"/>
      <c r="EE99" s="10"/>
      <c r="EF99" s="10"/>
      <c r="EG99" s="10"/>
      <c r="EH99" s="10"/>
      <c r="EI99" s="10"/>
      <c r="EJ99" s="10"/>
      <c r="EK99" s="10"/>
      <c r="EL99" s="10"/>
      <c r="EM99" s="10"/>
      <c r="EN99" s="5"/>
      <c r="EO99" s="5"/>
      <c r="ET99" s="10"/>
      <c r="EW99" s="5"/>
      <c r="EX99" s="5"/>
      <c r="EY99" s="5"/>
      <c r="EZ99" s="5"/>
      <c r="FA99" s="5"/>
      <c r="FB99" s="5"/>
      <c r="FC99" s="5"/>
    </row>
    <row r="100" spans="1:159" x14ac:dyDescent="0.25">
      <c r="A100" s="9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  <c r="CM100" s="10"/>
      <c r="CN100" s="10"/>
      <c r="CO100" s="10"/>
      <c r="CP100" s="10"/>
      <c r="CQ100" s="10"/>
      <c r="CR100" s="10"/>
      <c r="CS100" s="10"/>
      <c r="CT100" s="10"/>
      <c r="CU100" s="10"/>
      <c r="CV100" s="10"/>
      <c r="CW100" s="10"/>
      <c r="CX100" s="10"/>
      <c r="CY100" s="10"/>
      <c r="CZ100" s="10"/>
      <c r="DA100" s="10"/>
      <c r="DB100" s="10"/>
      <c r="DC100" s="10"/>
      <c r="DD100" s="10"/>
      <c r="DE100" s="10"/>
      <c r="DF100" s="10"/>
      <c r="DG100" s="10"/>
      <c r="DH100" s="10"/>
      <c r="DI100" s="10"/>
      <c r="DJ100" s="10"/>
      <c r="DK100" s="10"/>
      <c r="DL100" s="10"/>
      <c r="DM100" s="10"/>
      <c r="DN100" s="10"/>
      <c r="DO100" s="10"/>
      <c r="DP100" s="10"/>
      <c r="DQ100" s="10"/>
      <c r="DR100" s="10"/>
      <c r="DS100" s="10"/>
      <c r="DT100" s="10"/>
      <c r="DU100" s="10"/>
      <c r="DV100" s="10"/>
      <c r="DW100" s="10"/>
      <c r="DX100" s="10"/>
      <c r="DY100" s="10"/>
      <c r="DZ100" s="10"/>
      <c r="EA100" s="10"/>
      <c r="EB100" s="10"/>
      <c r="EC100" s="10"/>
      <c r="ED100" s="10"/>
      <c r="EE100" s="10"/>
      <c r="EF100" s="10"/>
      <c r="EG100" s="10"/>
      <c r="EH100" s="10"/>
      <c r="EI100" s="10"/>
      <c r="EJ100" s="10"/>
      <c r="EK100" s="10"/>
      <c r="EL100" s="10"/>
      <c r="EM100" s="10"/>
      <c r="EN100" s="5"/>
      <c r="EO100" s="5"/>
      <c r="ET100" s="10"/>
      <c r="EW100" s="5"/>
      <c r="EX100" s="5"/>
      <c r="EY100" s="5"/>
      <c r="EZ100" s="5"/>
      <c r="FA100" s="5"/>
      <c r="FB100" s="5"/>
      <c r="FC100" s="5"/>
    </row>
    <row r="101" spans="1:159" x14ac:dyDescent="0.25">
      <c r="A101" s="9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10"/>
      <c r="CT101" s="10"/>
      <c r="CU101" s="10"/>
      <c r="CV101" s="10"/>
      <c r="CW101" s="10"/>
      <c r="CX101" s="10"/>
      <c r="CY101" s="10"/>
      <c r="CZ101" s="10"/>
      <c r="DA101" s="10"/>
      <c r="DB101" s="10"/>
      <c r="DC101" s="10"/>
      <c r="DD101" s="10"/>
      <c r="DE101" s="10"/>
      <c r="DF101" s="10"/>
      <c r="DG101" s="10"/>
      <c r="DH101" s="10"/>
      <c r="DI101" s="10"/>
      <c r="DJ101" s="10"/>
      <c r="DK101" s="10"/>
      <c r="DL101" s="10"/>
      <c r="DM101" s="10"/>
      <c r="DN101" s="10"/>
      <c r="DO101" s="10"/>
      <c r="DP101" s="10"/>
      <c r="DQ101" s="10"/>
      <c r="DR101" s="10"/>
      <c r="DS101" s="10"/>
      <c r="DT101" s="10"/>
      <c r="DU101" s="10"/>
      <c r="DV101" s="10"/>
      <c r="DW101" s="10"/>
      <c r="DX101" s="10"/>
      <c r="DY101" s="10"/>
      <c r="DZ101" s="10"/>
      <c r="EA101" s="10"/>
      <c r="EB101" s="10"/>
      <c r="EC101" s="10"/>
      <c r="ED101" s="10"/>
      <c r="EE101" s="10"/>
      <c r="EF101" s="10"/>
      <c r="EG101" s="10"/>
      <c r="EH101" s="10"/>
      <c r="EI101" s="10"/>
      <c r="EJ101" s="10"/>
      <c r="EK101" s="10"/>
      <c r="EL101" s="10"/>
      <c r="EM101" s="10"/>
      <c r="EN101" s="5"/>
      <c r="EO101" s="5"/>
      <c r="ET101" s="10"/>
      <c r="EW101" s="5"/>
      <c r="EX101" s="5"/>
      <c r="EY101" s="5"/>
      <c r="EZ101" s="5"/>
      <c r="FA101" s="5"/>
      <c r="FB101" s="5"/>
      <c r="FC101" s="5"/>
    </row>
    <row r="102" spans="1:159" x14ac:dyDescent="0.25">
      <c r="A102" s="9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10"/>
      <c r="CB102" s="10"/>
      <c r="CC102" s="10"/>
      <c r="CD102" s="10"/>
      <c r="CE102" s="10"/>
      <c r="CF102" s="10"/>
      <c r="CG102" s="10"/>
      <c r="CH102" s="10"/>
      <c r="CI102" s="10"/>
      <c r="CJ102" s="10"/>
      <c r="CK102" s="10"/>
      <c r="CL102" s="10"/>
      <c r="CM102" s="10"/>
      <c r="CN102" s="10"/>
      <c r="CO102" s="10"/>
      <c r="CP102" s="10"/>
      <c r="CQ102" s="10"/>
      <c r="CR102" s="10"/>
      <c r="CS102" s="10"/>
      <c r="CT102" s="10"/>
      <c r="CU102" s="10"/>
      <c r="CV102" s="10"/>
      <c r="CW102" s="10"/>
      <c r="CX102" s="10"/>
      <c r="CY102" s="10"/>
      <c r="CZ102" s="10"/>
      <c r="DA102" s="10"/>
      <c r="DB102" s="10"/>
      <c r="DC102" s="10"/>
      <c r="DD102" s="10"/>
      <c r="DE102" s="10"/>
      <c r="DF102" s="10"/>
      <c r="DG102" s="10"/>
      <c r="DH102" s="10"/>
      <c r="DI102" s="10"/>
      <c r="DJ102" s="10"/>
      <c r="DK102" s="10"/>
      <c r="DL102" s="10"/>
      <c r="DM102" s="10"/>
      <c r="DN102" s="10"/>
      <c r="DO102" s="10"/>
      <c r="DP102" s="10"/>
      <c r="DQ102" s="10"/>
      <c r="DR102" s="10"/>
      <c r="DS102" s="10"/>
      <c r="DT102" s="10"/>
      <c r="DU102" s="10"/>
      <c r="DV102" s="10"/>
      <c r="DW102" s="10"/>
      <c r="DX102" s="10"/>
      <c r="DY102" s="10"/>
      <c r="DZ102" s="10"/>
      <c r="EA102" s="10"/>
      <c r="EB102" s="10"/>
      <c r="EC102" s="10"/>
      <c r="ED102" s="10"/>
      <c r="EE102" s="10"/>
      <c r="EF102" s="10"/>
      <c r="EG102" s="10"/>
      <c r="EH102" s="10"/>
      <c r="EI102" s="10"/>
      <c r="EJ102" s="10"/>
      <c r="EK102" s="10"/>
      <c r="EL102" s="10"/>
      <c r="EM102" s="10"/>
      <c r="EN102" s="5"/>
      <c r="EO102" s="5"/>
      <c r="ET102" s="10"/>
      <c r="EW102" s="5"/>
      <c r="EX102" s="5"/>
      <c r="EY102" s="5"/>
      <c r="EZ102" s="5"/>
      <c r="FA102" s="5"/>
      <c r="FB102" s="5"/>
      <c r="FC102" s="5"/>
    </row>
    <row r="103" spans="1:159" x14ac:dyDescent="0.25">
      <c r="A103" s="9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  <c r="DC103" s="10"/>
      <c r="DD103" s="10"/>
      <c r="DE103" s="10"/>
      <c r="DF103" s="10"/>
      <c r="DG103" s="10"/>
      <c r="DH103" s="10"/>
      <c r="DI103" s="10"/>
      <c r="DJ103" s="10"/>
      <c r="DK103" s="10"/>
      <c r="DL103" s="10"/>
      <c r="DM103" s="10"/>
      <c r="DN103" s="10"/>
      <c r="DO103" s="10"/>
      <c r="DP103" s="10"/>
      <c r="DQ103" s="10"/>
      <c r="DR103" s="10"/>
      <c r="DS103" s="10"/>
      <c r="DT103" s="10"/>
      <c r="DU103" s="10"/>
      <c r="DV103" s="10"/>
      <c r="DW103" s="10"/>
      <c r="DX103" s="10"/>
      <c r="DY103" s="10"/>
      <c r="DZ103" s="10"/>
      <c r="EA103" s="10"/>
      <c r="EB103" s="10"/>
      <c r="EC103" s="10"/>
      <c r="ED103" s="10"/>
      <c r="EE103" s="10"/>
      <c r="EF103" s="10"/>
      <c r="EG103" s="10"/>
      <c r="EH103" s="10"/>
      <c r="EI103" s="10"/>
      <c r="EJ103" s="10"/>
      <c r="EK103" s="10"/>
      <c r="EL103" s="10"/>
      <c r="EM103" s="10"/>
      <c r="EN103" s="5"/>
      <c r="EO103" s="5"/>
      <c r="ET103" s="10"/>
      <c r="EW103" s="5"/>
      <c r="EX103" s="5"/>
      <c r="EY103" s="5"/>
      <c r="EZ103" s="5"/>
      <c r="FA103" s="5"/>
      <c r="FB103" s="5"/>
      <c r="FC103" s="5"/>
    </row>
    <row r="104" spans="1:159" x14ac:dyDescent="0.25">
      <c r="A104" s="9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0"/>
      <c r="CT104" s="10"/>
      <c r="CU104" s="10"/>
      <c r="CV104" s="10"/>
      <c r="CW104" s="10"/>
      <c r="CX104" s="10"/>
      <c r="CY104" s="10"/>
      <c r="CZ104" s="10"/>
      <c r="DA104" s="10"/>
      <c r="DB104" s="10"/>
      <c r="DC104" s="10"/>
      <c r="DD104" s="10"/>
      <c r="DE104" s="10"/>
      <c r="DF104" s="10"/>
      <c r="DG104" s="10"/>
      <c r="DH104" s="10"/>
      <c r="DI104" s="10"/>
      <c r="DJ104" s="10"/>
      <c r="DK104" s="10"/>
      <c r="DL104" s="10"/>
      <c r="DM104" s="10"/>
      <c r="DN104" s="10"/>
      <c r="DO104" s="10"/>
      <c r="DP104" s="10"/>
      <c r="DQ104" s="10"/>
      <c r="DR104" s="10"/>
      <c r="DS104" s="10"/>
      <c r="DT104" s="10"/>
      <c r="DU104" s="10"/>
      <c r="DV104" s="10"/>
      <c r="DW104" s="10"/>
      <c r="DX104" s="10"/>
      <c r="DY104" s="10"/>
      <c r="DZ104" s="10"/>
      <c r="EA104" s="10"/>
      <c r="EB104" s="10"/>
      <c r="EC104" s="10"/>
      <c r="ED104" s="10"/>
      <c r="EE104" s="10"/>
      <c r="EF104" s="10"/>
      <c r="EG104" s="10"/>
      <c r="EH104" s="10"/>
      <c r="EI104" s="10"/>
      <c r="EJ104" s="10"/>
      <c r="EK104" s="10"/>
      <c r="EL104" s="10"/>
      <c r="EM104" s="10"/>
      <c r="EN104" s="5"/>
      <c r="EO104" s="5"/>
      <c r="EW104" s="5"/>
      <c r="EX104" s="5"/>
      <c r="EY104" s="5"/>
      <c r="EZ104" s="5"/>
      <c r="FA104" s="5"/>
      <c r="FB104" s="5"/>
      <c r="FC104" s="5"/>
    </row>
    <row r="105" spans="1:159" ht="12.75" x14ac:dyDescent="0.2"/>
    <row r="106" spans="1:159" ht="12.75" x14ac:dyDescent="0.2"/>
    <row r="107" spans="1:159" ht="12.75" x14ac:dyDescent="0.2"/>
    <row r="108" spans="1:159" ht="12.75" x14ac:dyDescent="0.2"/>
    <row r="109" spans="1:159" ht="12.75" x14ac:dyDescent="0.2"/>
    <row r="110" spans="1:159" ht="12.75" x14ac:dyDescent="0.2"/>
    <row r="111" spans="1:159" ht="12.75" x14ac:dyDescent="0.2"/>
    <row r="112" spans="1:159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  <row r="125" ht="12.75" x14ac:dyDescent="0.2"/>
    <row r="126" ht="12.75" x14ac:dyDescent="0.2"/>
    <row r="127" ht="12.75" x14ac:dyDescent="0.2"/>
    <row r="128" ht="12.75" x14ac:dyDescent="0.2"/>
    <row r="129" ht="12.75" x14ac:dyDescent="0.2"/>
    <row r="130" ht="12.75" x14ac:dyDescent="0.2"/>
    <row r="131" ht="12.75" x14ac:dyDescent="0.2"/>
    <row r="132" ht="12.75" x14ac:dyDescent="0.2"/>
    <row r="133" ht="12.75" x14ac:dyDescent="0.2"/>
    <row r="134" ht="12.75" x14ac:dyDescent="0.2"/>
    <row r="135" ht="12.75" x14ac:dyDescent="0.2"/>
    <row r="136" ht="12.75" x14ac:dyDescent="0.2"/>
    <row r="137" ht="12.75" x14ac:dyDescent="0.2"/>
    <row r="138" ht="12.75" x14ac:dyDescent="0.2"/>
    <row r="139" ht="12.75" x14ac:dyDescent="0.2"/>
    <row r="140" ht="12.75" x14ac:dyDescent="0.2"/>
    <row r="141" ht="12.75" x14ac:dyDescent="0.2"/>
    <row r="142" ht="12.75" x14ac:dyDescent="0.2"/>
    <row r="143" ht="12.75" x14ac:dyDescent="0.2"/>
    <row r="144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66"/>
  <sheetViews>
    <sheetView zoomScaleNormal="100" workbookViewId="0">
      <selection activeCell="A2" sqref="A2"/>
    </sheetView>
  </sheetViews>
  <sheetFormatPr defaultRowHeight="12.75" x14ac:dyDescent="0.2"/>
  <cols>
    <col min="2" max="2" width="34.7109375" customWidth="1"/>
    <col min="3" max="3" width="9.85546875" bestFit="1" customWidth="1"/>
  </cols>
  <sheetData>
    <row r="1" spans="1:3" ht="15.75" x14ac:dyDescent="0.25">
      <c r="B1" s="5"/>
      <c r="C1" s="16"/>
    </row>
    <row r="2" spans="1:3" s="13" customFormat="1" ht="15.75" x14ac:dyDescent="0.25">
      <c r="A2" s="13" t="s">
        <v>4</v>
      </c>
      <c r="B2" s="7" t="s">
        <v>37</v>
      </c>
      <c r="C2" s="15" t="s">
        <v>38</v>
      </c>
    </row>
    <row r="3" spans="1:3" ht="15.75" x14ac:dyDescent="0.25">
      <c r="A3" s="9">
        <v>22</v>
      </c>
      <c r="B3" s="23" t="s">
        <v>166</v>
      </c>
      <c r="C3" s="16">
        <f>A3</f>
        <v>22</v>
      </c>
    </row>
    <row r="4" spans="1:3" ht="15.75" x14ac:dyDescent="0.25">
      <c r="A4" s="9">
        <v>46</v>
      </c>
      <c r="B4" s="10" t="s">
        <v>72</v>
      </c>
      <c r="C4" s="16">
        <f>AVERAGE(A4:A5)</f>
        <v>31</v>
      </c>
    </row>
    <row r="5" spans="1:3" ht="15.75" x14ac:dyDescent="0.25">
      <c r="A5" s="9">
        <v>16</v>
      </c>
      <c r="B5" s="10" t="s">
        <v>72</v>
      </c>
      <c r="C5" s="16"/>
    </row>
    <row r="6" spans="1:3" ht="15.75" x14ac:dyDescent="0.25">
      <c r="A6" s="9">
        <v>25</v>
      </c>
      <c r="B6" s="10" t="s">
        <v>100</v>
      </c>
      <c r="C6" s="16">
        <f t="shared" ref="C6:C8" si="0">A6</f>
        <v>25</v>
      </c>
    </row>
    <row r="7" spans="1:3" ht="15.75" x14ac:dyDescent="0.25">
      <c r="A7" s="9">
        <v>35</v>
      </c>
      <c r="B7" s="10" t="s">
        <v>63</v>
      </c>
      <c r="C7" s="16">
        <f t="shared" si="0"/>
        <v>35</v>
      </c>
    </row>
    <row r="8" spans="1:3" ht="15.75" x14ac:dyDescent="0.25">
      <c r="A8" s="9">
        <v>47</v>
      </c>
      <c r="B8" s="10" t="s">
        <v>128</v>
      </c>
      <c r="C8" s="16">
        <f t="shared" si="0"/>
        <v>47</v>
      </c>
    </row>
    <row r="9" spans="1:3" ht="15.75" x14ac:dyDescent="0.25">
      <c r="A9" s="9">
        <v>55</v>
      </c>
      <c r="B9" s="10" t="s">
        <v>80</v>
      </c>
      <c r="C9" s="16">
        <f>AVERAGE(A9:A10)</f>
        <v>40.5</v>
      </c>
    </row>
    <row r="10" spans="1:3" ht="15.75" x14ac:dyDescent="0.25">
      <c r="A10" s="9">
        <v>26</v>
      </c>
      <c r="B10" s="10" t="s">
        <v>80</v>
      </c>
      <c r="C10" s="16"/>
    </row>
    <row r="11" spans="1:3" ht="15.75" x14ac:dyDescent="0.25">
      <c r="A11" s="9">
        <v>31</v>
      </c>
      <c r="B11" s="10" t="s">
        <v>61</v>
      </c>
      <c r="C11" s="16">
        <f>AVERAGE(A11:A12)</f>
        <v>37</v>
      </c>
    </row>
    <row r="12" spans="1:3" ht="15.75" x14ac:dyDescent="0.25">
      <c r="A12" s="9">
        <v>43</v>
      </c>
      <c r="B12" s="10" t="s">
        <v>61</v>
      </c>
      <c r="C12" s="16"/>
    </row>
    <row r="13" spans="1:3" ht="15.75" x14ac:dyDescent="0.25">
      <c r="A13" s="9">
        <v>37</v>
      </c>
      <c r="B13" s="10" t="s">
        <v>175</v>
      </c>
      <c r="C13" s="16">
        <f t="shared" ref="C13:C14" si="1">A13</f>
        <v>37</v>
      </c>
    </row>
    <row r="14" spans="1:3" ht="15.75" x14ac:dyDescent="0.25">
      <c r="A14" s="9">
        <v>40</v>
      </c>
      <c r="B14" s="10" t="s">
        <v>110</v>
      </c>
      <c r="C14" s="16">
        <f t="shared" si="1"/>
        <v>40</v>
      </c>
    </row>
    <row r="15" spans="1:3" ht="15.75" x14ac:dyDescent="0.25">
      <c r="A15" s="9">
        <v>22</v>
      </c>
      <c r="B15" s="10" t="s">
        <v>59</v>
      </c>
      <c r="C15" s="16">
        <f>AVERAGE(A15:A20)</f>
        <v>20</v>
      </c>
    </row>
    <row r="16" spans="1:3" ht="15.75" x14ac:dyDescent="0.25">
      <c r="A16" s="9">
        <v>39</v>
      </c>
      <c r="B16" s="10" t="s">
        <v>59</v>
      </c>
      <c r="C16" s="16"/>
    </row>
    <row r="17" spans="1:3" ht="15.75" x14ac:dyDescent="0.25">
      <c r="A17" s="9">
        <v>21</v>
      </c>
      <c r="B17" s="10" t="s">
        <v>59</v>
      </c>
      <c r="C17" s="16"/>
    </row>
    <row r="18" spans="1:3" ht="15.75" x14ac:dyDescent="0.25">
      <c r="A18" s="9">
        <v>16</v>
      </c>
      <c r="B18" s="10" t="s">
        <v>59</v>
      </c>
      <c r="C18" s="16"/>
    </row>
    <row r="19" spans="1:3" ht="15.75" x14ac:dyDescent="0.25">
      <c r="A19" s="9">
        <v>15</v>
      </c>
      <c r="B19" s="10" t="s">
        <v>59</v>
      </c>
      <c r="C19" s="16"/>
    </row>
    <row r="20" spans="1:3" ht="15.75" x14ac:dyDescent="0.25">
      <c r="A20" s="9">
        <v>7</v>
      </c>
      <c r="B20" s="10" t="s">
        <v>59</v>
      </c>
      <c r="C20" s="16"/>
    </row>
    <row r="21" spans="1:3" ht="15.75" x14ac:dyDescent="0.25">
      <c r="A21" s="9">
        <v>38</v>
      </c>
      <c r="B21" s="23" t="s">
        <v>109</v>
      </c>
      <c r="C21" s="16">
        <f t="shared" ref="C21" si="2">A21</f>
        <v>38</v>
      </c>
    </row>
    <row r="22" spans="1:3" ht="15.75" x14ac:dyDescent="0.25">
      <c r="A22" s="9">
        <v>47</v>
      </c>
      <c r="B22" s="10" t="s">
        <v>73</v>
      </c>
      <c r="C22" s="16">
        <f>AVERAGE(A22:A24)</f>
        <v>37.333333333333336</v>
      </c>
    </row>
    <row r="23" spans="1:3" ht="15.75" x14ac:dyDescent="0.25">
      <c r="A23" s="9">
        <v>34</v>
      </c>
      <c r="B23" s="10" t="s">
        <v>73</v>
      </c>
      <c r="C23" s="16"/>
    </row>
    <row r="24" spans="1:3" ht="15.75" x14ac:dyDescent="0.25">
      <c r="A24" s="9">
        <v>31</v>
      </c>
      <c r="B24" s="10" t="s">
        <v>73</v>
      </c>
      <c r="C24" s="16"/>
    </row>
    <row r="25" spans="1:3" ht="15.75" x14ac:dyDescent="0.25">
      <c r="A25" s="9">
        <v>27</v>
      </c>
      <c r="B25" s="10" t="s">
        <v>101</v>
      </c>
      <c r="C25" s="16">
        <f t="shared" ref="C25:C26" si="3">A25</f>
        <v>27</v>
      </c>
    </row>
    <row r="26" spans="1:3" ht="15.75" x14ac:dyDescent="0.25">
      <c r="A26" s="9">
        <v>20</v>
      </c>
      <c r="B26" s="10" t="s">
        <v>164</v>
      </c>
      <c r="C26" s="16">
        <f t="shared" si="3"/>
        <v>20</v>
      </c>
    </row>
    <row r="27" spans="1:3" ht="15.75" x14ac:dyDescent="0.25">
      <c r="A27" s="9">
        <v>45</v>
      </c>
      <c r="B27" s="10" t="s">
        <v>126</v>
      </c>
      <c r="C27" s="16">
        <f>AVERAGE(A27:A28)</f>
        <v>40.5</v>
      </c>
    </row>
    <row r="28" spans="1:3" ht="15.75" x14ac:dyDescent="0.25">
      <c r="A28" s="9">
        <v>36</v>
      </c>
      <c r="B28" s="10" t="s">
        <v>126</v>
      </c>
      <c r="C28" s="16"/>
    </row>
    <row r="29" spans="1:3" ht="15.75" x14ac:dyDescent="0.25">
      <c r="A29" s="9">
        <v>5</v>
      </c>
      <c r="B29" s="10" t="s">
        <v>157</v>
      </c>
      <c r="C29" s="16">
        <f t="shared" ref="C29:C30" si="4">A29</f>
        <v>5</v>
      </c>
    </row>
    <row r="30" spans="1:3" ht="15.75" x14ac:dyDescent="0.25">
      <c r="A30" s="9">
        <v>52</v>
      </c>
      <c r="B30" s="10" t="s">
        <v>77</v>
      </c>
      <c r="C30" s="16">
        <f t="shared" si="4"/>
        <v>52</v>
      </c>
    </row>
    <row r="31" spans="1:3" ht="15.75" x14ac:dyDescent="0.25">
      <c r="A31" s="9">
        <v>23</v>
      </c>
      <c r="B31" s="10" t="s">
        <v>25</v>
      </c>
      <c r="C31" s="16">
        <f>AVERAGE(A31:A37)</f>
        <v>22.142857142857142</v>
      </c>
    </row>
    <row r="32" spans="1:3" ht="15.75" x14ac:dyDescent="0.25">
      <c r="A32" s="9">
        <v>29</v>
      </c>
      <c r="B32" s="10" t="s">
        <v>25</v>
      </c>
      <c r="C32" s="16"/>
    </row>
    <row r="33" spans="1:3" ht="15.75" x14ac:dyDescent="0.25">
      <c r="A33" s="9">
        <v>17</v>
      </c>
      <c r="B33" s="10" t="s">
        <v>25</v>
      </c>
      <c r="C33" s="16"/>
    </row>
    <row r="34" spans="1:3" ht="15.75" x14ac:dyDescent="0.25">
      <c r="A34" s="9">
        <v>33</v>
      </c>
      <c r="B34" s="10" t="s">
        <v>25</v>
      </c>
      <c r="C34" s="16"/>
    </row>
    <row r="35" spans="1:3" ht="15.75" x14ac:dyDescent="0.25">
      <c r="A35" s="9">
        <v>25</v>
      </c>
      <c r="B35" s="10" t="s">
        <v>25</v>
      </c>
      <c r="C35" s="16"/>
    </row>
    <row r="36" spans="1:3" ht="15.75" x14ac:dyDescent="0.25">
      <c r="A36" s="9">
        <v>13</v>
      </c>
      <c r="B36" s="10" t="s">
        <v>25</v>
      </c>
      <c r="C36" s="16"/>
    </row>
    <row r="37" spans="1:3" ht="15.75" x14ac:dyDescent="0.25">
      <c r="A37" s="9">
        <v>15</v>
      </c>
      <c r="B37" s="10" t="s">
        <v>25</v>
      </c>
      <c r="C37" s="16"/>
    </row>
    <row r="38" spans="1:3" ht="15.75" x14ac:dyDescent="0.25">
      <c r="A38" s="9">
        <v>17</v>
      </c>
      <c r="B38" s="10" t="s">
        <v>29</v>
      </c>
      <c r="C38" s="16">
        <f>AVERAGE(A38:A43)</f>
        <v>21.333333333333332</v>
      </c>
    </row>
    <row r="39" spans="1:3" ht="15.75" x14ac:dyDescent="0.25">
      <c r="A39" s="9">
        <v>30</v>
      </c>
      <c r="B39" s="10" t="s">
        <v>29</v>
      </c>
      <c r="C39" s="16"/>
    </row>
    <row r="40" spans="1:3" ht="15.75" x14ac:dyDescent="0.25">
      <c r="A40" s="9">
        <v>28</v>
      </c>
      <c r="B40" s="10" t="s">
        <v>29</v>
      </c>
      <c r="C40" s="16"/>
    </row>
    <row r="41" spans="1:3" ht="15.75" x14ac:dyDescent="0.25">
      <c r="A41" s="9">
        <v>12</v>
      </c>
      <c r="B41" s="10" t="s">
        <v>29</v>
      </c>
      <c r="C41" s="16"/>
    </row>
    <row r="42" spans="1:3" ht="15.75" x14ac:dyDescent="0.25">
      <c r="A42" s="9">
        <v>24</v>
      </c>
      <c r="B42" s="10" t="s">
        <v>29</v>
      </c>
      <c r="C42" s="16"/>
    </row>
    <row r="43" spans="1:3" ht="15.75" x14ac:dyDescent="0.25">
      <c r="A43" s="9">
        <v>17</v>
      </c>
      <c r="B43" s="10" t="s">
        <v>29</v>
      </c>
      <c r="C43" s="16"/>
    </row>
    <row r="44" spans="1:3" ht="15.75" x14ac:dyDescent="0.25">
      <c r="A44" s="9">
        <v>44</v>
      </c>
      <c r="B44" s="10" t="s">
        <v>70</v>
      </c>
      <c r="C44" s="16">
        <f t="shared" ref="C44:C45" si="5">A44</f>
        <v>44</v>
      </c>
    </row>
    <row r="45" spans="1:3" ht="15.75" x14ac:dyDescent="0.25">
      <c r="A45" s="9">
        <v>17</v>
      </c>
      <c r="B45" s="10" t="s">
        <v>192</v>
      </c>
      <c r="C45" s="16">
        <f t="shared" si="5"/>
        <v>17</v>
      </c>
    </row>
    <row r="46" spans="1:3" ht="15.75" x14ac:dyDescent="0.25">
      <c r="A46" s="9">
        <v>38</v>
      </c>
      <c r="B46" s="23" t="s">
        <v>66</v>
      </c>
      <c r="C46" s="16">
        <f>AVERAGE(A46:A48)</f>
        <v>38</v>
      </c>
    </row>
    <row r="47" spans="1:3" ht="15.75" x14ac:dyDescent="0.25">
      <c r="A47" s="9">
        <v>37</v>
      </c>
      <c r="B47" s="23" t="s">
        <v>66</v>
      </c>
      <c r="C47" s="16"/>
    </row>
    <row r="48" spans="1:3" ht="15.75" x14ac:dyDescent="0.25">
      <c r="A48" s="9">
        <v>39</v>
      </c>
      <c r="B48" s="23" t="s">
        <v>66</v>
      </c>
      <c r="C48" s="16"/>
    </row>
    <row r="49" spans="1:3" ht="15.75" x14ac:dyDescent="0.25">
      <c r="A49" s="9">
        <v>61</v>
      </c>
      <c r="B49" s="10" t="s">
        <v>85</v>
      </c>
      <c r="C49" s="16">
        <f t="shared" ref="C49" si="6">A49</f>
        <v>61</v>
      </c>
    </row>
    <row r="50" spans="1:3" ht="15.75" x14ac:dyDescent="0.25">
      <c r="A50" s="9">
        <v>28</v>
      </c>
      <c r="B50" s="10" t="s">
        <v>33</v>
      </c>
      <c r="C50" s="16">
        <f>AVERAGE(A50:A55)</f>
        <v>22.833333333333332</v>
      </c>
    </row>
    <row r="51" spans="1:3" ht="15.75" x14ac:dyDescent="0.25">
      <c r="A51" s="9">
        <v>20</v>
      </c>
      <c r="B51" s="10" t="s">
        <v>33</v>
      </c>
      <c r="C51" s="16"/>
    </row>
    <row r="52" spans="1:3" ht="15.75" x14ac:dyDescent="0.25">
      <c r="A52" s="9">
        <v>29</v>
      </c>
      <c r="B52" s="10" t="s">
        <v>33</v>
      </c>
      <c r="C52" s="16"/>
    </row>
    <row r="53" spans="1:3" ht="15.75" x14ac:dyDescent="0.25">
      <c r="A53" s="9">
        <v>22</v>
      </c>
      <c r="B53" s="10" t="s">
        <v>33</v>
      </c>
      <c r="C53" s="16"/>
    </row>
    <row r="54" spans="1:3" ht="15.75" x14ac:dyDescent="0.25">
      <c r="A54" s="9">
        <v>23</v>
      </c>
      <c r="B54" s="10" t="s">
        <v>33</v>
      </c>
      <c r="C54" s="16"/>
    </row>
    <row r="55" spans="1:3" ht="15.75" x14ac:dyDescent="0.25">
      <c r="A55" s="9">
        <v>15</v>
      </c>
      <c r="B55" s="10" t="s">
        <v>33</v>
      </c>
      <c r="C55" s="16"/>
    </row>
    <row r="56" spans="1:3" ht="15.75" x14ac:dyDescent="0.25">
      <c r="A56" s="9">
        <v>42</v>
      </c>
      <c r="B56" s="10" t="s">
        <v>112</v>
      </c>
      <c r="C56" s="16">
        <f>AVERAGE(A56:A57)</f>
        <v>27.5</v>
      </c>
    </row>
    <row r="57" spans="1:3" ht="15.75" x14ac:dyDescent="0.25">
      <c r="A57" s="9">
        <v>13</v>
      </c>
      <c r="B57" s="10" t="s">
        <v>112</v>
      </c>
      <c r="C57" s="16"/>
    </row>
    <row r="58" spans="1:3" ht="15.75" x14ac:dyDescent="0.25">
      <c r="A58" s="9">
        <v>33</v>
      </c>
      <c r="B58" s="10" t="s">
        <v>174</v>
      </c>
      <c r="C58" s="16">
        <f t="shared" ref="C58:C59" si="7">A58</f>
        <v>33</v>
      </c>
    </row>
    <row r="59" spans="1:3" ht="15.75" x14ac:dyDescent="0.25">
      <c r="A59" s="9">
        <v>19</v>
      </c>
      <c r="B59" s="10" t="s">
        <v>163</v>
      </c>
      <c r="C59" s="16">
        <f t="shared" si="7"/>
        <v>19</v>
      </c>
    </row>
    <row r="60" spans="1:3" ht="15.75" x14ac:dyDescent="0.25">
      <c r="A60" s="9">
        <v>21</v>
      </c>
      <c r="B60" s="10" t="s">
        <v>31</v>
      </c>
      <c r="C60" s="16">
        <f>AVERAGE(A60:A69)</f>
        <v>13.7</v>
      </c>
    </row>
    <row r="61" spans="1:3" ht="15.75" x14ac:dyDescent="0.25">
      <c r="A61" s="9">
        <v>25</v>
      </c>
      <c r="B61" s="10" t="s">
        <v>31</v>
      </c>
      <c r="C61" s="16"/>
    </row>
    <row r="62" spans="1:3" ht="15.75" x14ac:dyDescent="0.25">
      <c r="A62" s="9">
        <v>21</v>
      </c>
      <c r="B62" s="10" t="s">
        <v>31</v>
      </c>
      <c r="C62" s="16"/>
    </row>
    <row r="63" spans="1:3" ht="15.75" x14ac:dyDescent="0.25">
      <c r="A63" s="9">
        <v>7</v>
      </c>
      <c r="B63" s="10" t="s">
        <v>31</v>
      </c>
      <c r="C63" s="16"/>
    </row>
    <row r="64" spans="1:3" ht="15.75" x14ac:dyDescent="0.25">
      <c r="A64" s="9">
        <v>20</v>
      </c>
      <c r="B64" s="10" t="s">
        <v>31</v>
      </c>
      <c r="C64" s="16"/>
    </row>
    <row r="65" spans="1:3" ht="15.75" x14ac:dyDescent="0.25">
      <c r="A65" s="9">
        <v>18</v>
      </c>
      <c r="B65" s="10" t="s">
        <v>31</v>
      </c>
      <c r="C65" s="16"/>
    </row>
    <row r="66" spans="1:3" ht="15.75" x14ac:dyDescent="0.25">
      <c r="A66" s="9">
        <v>8</v>
      </c>
      <c r="B66" s="10" t="s">
        <v>31</v>
      </c>
      <c r="C66" s="16"/>
    </row>
    <row r="67" spans="1:3" ht="15.75" x14ac:dyDescent="0.25">
      <c r="A67" s="9">
        <v>6</v>
      </c>
      <c r="B67" s="10" t="s">
        <v>31</v>
      </c>
      <c r="C67" s="16"/>
    </row>
    <row r="68" spans="1:3" ht="15.75" x14ac:dyDescent="0.25">
      <c r="A68" s="9">
        <v>5</v>
      </c>
      <c r="B68" s="10" t="s">
        <v>31</v>
      </c>
      <c r="C68" s="16"/>
    </row>
    <row r="69" spans="1:3" ht="15.75" x14ac:dyDescent="0.25">
      <c r="A69" s="9">
        <v>6</v>
      </c>
      <c r="B69" s="10" t="s">
        <v>31</v>
      </c>
      <c r="C69" s="16"/>
    </row>
    <row r="70" spans="1:3" ht="15.75" x14ac:dyDescent="0.25">
      <c r="A70" s="9">
        <v>32</v>
      </c>
      <c r="B70" s="23" t="s">
        <v>118</v>
      </c>
      <c r="C70" s="16">
        <f t="shared" ref="C70:C71" si="8">A70</f>
        <v>32</v>
      </c>
    </row>
    <row r="71" spans="1:3" ht="15.75" x14ac:dyDescent="0.25">
      <c r="A71" s="9">
        <v>50</v>
      </c>
      <c r="B71" s="10" t="s">
        <v>75</v>
      </c>
      <c r="C71" s="16">
        <f t="shared" si="8"/>
        <v>50</v>
      </c>
    </row>
    <row r="72" spans="1:3" ht="15.75" x14ac:dyDescent="0.25">
      <c r="A72" s="9">
        <v>27</v>
      </c>
      <c r="B72" s="10" t="s">
        <v>27</v>
      </c>
      <c r="C72" s="16">
        <f>AVERAGE(A72:A77)</f>
        <v>20.833333333333332</v>
      </c>
    </row>
    <row r="73" spans="1:3" ht="15.75" x14ac:dyDescent="0.25">
      <c r="A73" s="9">
        <v>27</v>
      </c>
      <c r="B73" s="10" t="s">
        <v>27</v>
      </c>
      <c r="C73" s="16"/>
    </row>
    <row r="74" spans="1:3" ht="15.75" x14ac:dyDescent="0.25">
      <c r="A74" s="9">
        <v>22</v>
      </c>
      <c r="B74" s="10" t="s">
        <v>27</v>
      </c>
      <c r="C74" s="16"/>
    </row>
    <row r="75" spans="1:3" ht="15.75" x14ac:dyDescent="0.25">
      <c r="A75" s="9">
        <v>19</v>
      </c>
      <c r="B75" s="10" t="s">
        <v>27</v>
      </c>
      <c r="C75" s="16"/>
    </row>
    <row r="76" spans="1:3" ht="15.75" x14ac:dyDescent="0.25">
      <c r="A76" s="9">
        <v>16</v>
      </c>
      <c r="B76" s="10" t="s">
        <v>27</v>
      </c>
      <c r="C76" s="16"/>
    </row>
    <row r="77" spans="1:3" ht="15.75" x14ac:dyDescent="0.25">
      <c r="A77" s="9">
        <v>14</v>
      </c>
      <c r="B77" s="10" t="s">
        <v>27</v>
      </c>
      <c r="C77" s="16"/>
    </row>
    <row r="78" spans="1:3" ht="15.75" x14ac:dyDescent="0.25">
      <c r="A78" s="9">
        <v>12</v>
      </c>
      <c r="B78" s="10" t="s">
        <v>189</v>
      </c>
      <c r="C78" s="16">
        <f t="shared" ref="C78:C80" si="9">A78</f>
        <v>12</v>
      </c>
    </row>
    <row r="79" spans="1:3" ht="15.75" x14ac:dyDescent="0.25">
      <c r="A79" s="9">
        <v>35</v>
      </c>
      <c r="B79" s="10" t="s">
        <v>106</v>
      </c>
      <c r="C79" s="16">
        <f t="shared" si="9"/>
        <v>35</v>
      </c>
    </row>
    <row r="80" spans="1:3" ht="15.75" x14ac:dyDescent="0.25">
      <c r="A80" s="9">
        <v>10</v>
      </c>
      <c r="B80" s="10" t="s">
        <v>160</v>
      </c>
      <c r="C80" s="16">
        <f t="shared" si="9"/>
        <v>10</v>
      </c>
    </row>
    <row r="81" spans="1:3" ht="15.75" x14ac:dyDescent="0.25">
      <c r="A81" s="9">
        <v>2</v>
      </c>
      <c r="B81" s="10" t="s">
        <v>12</v>
      </c>
      <c r="C81" s="16">
        <f>AVERAGE(A81:A97)</f>
        <v>7.3529411764705879</v>
      </c>
    </row>
    <row r="82" spans="1:3" ht="15.75" x14ac:dyDescent="0.25">
      <c r="A82" s="9">
        <v>3</v>
      </c>
      <c r="B82" s="10" t="s">
        <v>12</v>
      </c>
      <c r="C82" s="16"/>
    </row>
    <row r="83" spans="1:3" ht="15.75" x14ac:dyDescent="0.25">
      <c r="A83" s="9">
        <v>31</v>
      </c>
      <c r="B83" s="10" t="s">
        <v>12</v>
      </c>
      <c r="C83" s="16"/>
    </row>
    <row r="84" spans="1:3" ht="15.75" x14ac:dyDescent="0.25">
      <c r="A84" s="9">
        <v>13</v>
      </c>
      <c r="B84" s="10" t="s">
        <v>12</v>
      </c>
      <c r="C84" s="16"/>
    </row>
    <row r="85" spans="1:3" ht="15.75" x14ac:dyDescent="0.25">
      <c r="A85" s="9">
        <v>1</v>
      </c>
      <c r="B85" s="10" t="s">
        <v>12</v>
      </c>
      <c r="C85" s="16"/>
    </row>
    <row r="86" spans="1:3" ht="15.75" x14ac:dyDescent="0.25">
      <c r="A86" s="9">
        <v>18</v>
      </c>
      <c r="B86" s="10" t="s">
        <v>12</v>
      </c>
      <c r="C86" s="16"/>
    </row>
    <row r="87" spans="1:3" ht="15.75" x14ac:dyDescent="0.25">
      <c r="A87" s="9">
        <v>3</v>
      </c>
      <c r="B87" s="10" t="s">
        <v>12</v>
      </c>
      <c r="C87" s="16"/>
    </row>
    <row r="88" spans="1:3" ht="15.75" x14ac:dyDescent="0.25">
      <c r="A88" s="9">
        <v>8</v>
      </c>
      <c r="B88" s="10" t="s">
        <v>12</v>
      </c>
      <c r="C88" s="16"/>
    </row>
    <row r="89" spans="1:3" ht="15.75" x14ac:dyDescent="0.25">
      <c r="A89" s="9">
        <v>4</v>
      </c>
      <c r="B89" s="10" t="s">
        <v>12</v>
      </c>
      <c r="C89" s="16"/>
    </row>
    <row r="90" spans="1:3" ht="15.75" x14ac:dyDescent="0.25">
      <c r="A90" s="9">
        <v>6</v>
      </c>
      <c r="B90" s="10" t="s">
        <v>12</v>
      </c>
      <c r="C90" s="16"/>
    </row>
    <row r="91" spans="1:3" ht="15.75" x14ac:dyDescent="0.25">
      <c r="A91" s="9">
        <v>9</v>
      </c>
      <c r="B91" s="10" t="s">
        <v>12</v>
      </c>
      <c r="C91" s="16"/>
    </row>
    <row r="92" spans="1:3" ht="15.75" x14ac:dyDescent="0.25">
      <c r="A92" s="9">
        <v>3</v>
      </c>
      <c r="B92" s="10" t="s">
        <v>12</v>
      </c>
      <c r="C92" s="16"/>
    </row>
    <row r="93" spans="1:3" ht="15.75" x14ac:dyDescent="0.25">
      <c r="A93" s="9">
        <v>4</v>
      </c>
      <c r="B93" s="10" t="s">
        <v>12</v>
      </c>
      <c r="C93" s="16"/>
    </row>
    <row r="94" spans="1:3" ht="15.75" x14ac:dyDescent="0.25">
      <c r="A94" s="9">
        <v>3</v>
      </c>
      <c r="B94" s="10" t="s">
        <v>12</v>
      </c>
      <c r="C94" s="16"/>
    </row>
    <row r="95" spans="1:3" ht="15.75" x14ac:dyDescent="0.25">
      <c r="A95" s="9">
        <v>5</v>
      </c>
      <c r="B95" s="10" t="s">
        <v>12</v>
      </c>
      <c r="C95" s="16"/>
    </row>
    <row r="96" spans="1:3" ht="15.75" x14ac:dyDescent="0.25">
      <c r="A96" s="9">
        <v>8</v>
      </c>
      <c r="B96" s="10" t="s">
        <v>12</v>
      </c>
      <c r="C96" s="16"/>
    </row>
    <row r="97" spans="1:3" ht="15.75" x14ac:dyDescent="0.25">
      <c r="A97" s="9">
        <v>4</v>
      </c>
      <c r="B97" s="10" t="s">
        <v>12</v>
      </c>
      <c r="C97" s="16"/>
    </row>
    <row r="98" spans="1:3" ht="15.75" x14ac:dyDescent="0.25">
      <c r="A98" s="9">
        <v>24</v>
      </c>
      <c r="B98" s="10" t="s">
        <v>99</v>
      </c>
      <c r="C98" s="16">
        <f>AVERAGE(A98:A99)</f>
        <v>22</v>
      </c>
    </row>
    <row r="99" spans="1:3" ht="15.75" x14ac:dyDescent="0.25">
      <c r="A99" s="9">
        <v>20</v>
      </c>
      <c r="B99" s="10" t="s">
        <v>99</v>
      </c>
      <c r="C99" s="16"/>
    </row>
    <row r="100" spans="1:3" ht="15.75" x14ac:dyDescent="0.25">
      <c r="A100" s="9">
        <v>56</v>
      </c>
      <c r="B100" s="10" t="s">
        <v>47</v>
      </c>
      <c r="C100" s="16">
        <f>AVERAGE(A100:A101)</f>
        <v>42</v>
      </c>
    </row>
    <row r="101" spans="1:3" ht="15.75" x14ac:dyDescent="0.25">
      <c r="A101" s="9">
        <v>28</v>
      </c>
      <c r="B101" s="10" t="s">
        <v>47</v>
      </c>
      <c r="C101" s="16"/>
    </row>
    <row r="102" spans="1:3" ht="15.75" x14ac:dyDescent="0.25">
      <c r="A102" s="9">
        <v>34</v>
      </c>
      <c r="B102" s="10" t="s">
        <v>97</v>
      </c>
      <c r="C102" s="16">
        <f>AVERAGE(A102:A104)</f>
        <v>23.333333333333332</v>
      </c>
    </row>
    <row r="103" spans="1:3" ht="15.75" x14ac:dyDescent="0.25">
      <c r="A103" s="9">
        <v>14</v>
      </c>
      <c r="B103" s="10" t="s">
        <v>97</v>
      </c>
      <c r="C103" s="16"/>
    </row>
    <row r="104" spans="1:3" ht="15.75" x14ac:dyDescent="0.25">
      <c r="A104" s="9">
        <v>22</v>
      </c>
      <c r="B104" s="10" t="s">
        <v>97</v>
      </c>
      <c r="C104" s="16"/>
    </row>
    <row r="105" spans="1:3" ht="15.75" x14ac:dyDescent="0.25">
      <c r="A105" s="9">
        <v>6</v>
      </c>
      <c r="B105" s="10" t="s">
        <v>158</v>
      </c>
      <c r="C105" s="16">
        <f t="shared" ref="C105:C108" si="10">A105</f>
        <v>6</v>
      </c>
    </row>
    <row r="106" spans="1:3" ht="15.75" x14ac:dyDescent="0.25">
      <c r="A106" s="9">
        <v>63</v>
      </c>
      <c r="B106" s="10" t="s">
        <v>87</v>
      </c>
      <c r="C106" s="16">
        <f t="shared" si="10"/>
        <v>63</v>
      </c>
    </row>
    <row r="107" spans="1:3" ht="15.75" x14ac:dyDescent="0.25">
      <c r="A107" s="9">
        <v>32</v>
      </c>
      <c r="B107" s="23" t="s">
        <v>104</v>
      </c>
      <c r="C107" s="16">
        <f t="shared" si="10"/>
        <v>32</v>
      </c>
    </row>
    <row r="108" spans="1:3" ht="15.75" x14ac:dyDescent="0.25">
      <c r="A108" s="9">
        <v>10</v>
      </c>
      <c r="B108" s="10" t="s">
        <v>188</v>
      </c>
      <c r="C108" s="16">
        <f t="shared" si="10"/>
        <v>10</v>
      </c>
    </row>
    <row r="109" spans="1:3" ht="15.75" x14ac:dyDescent="0.25">
      <c r="A109" s="9">
        <v>36</v>
      </c>
      <c r="B109" s="10" t="s">
        <v>105</v>
      </c>
      <c r="C109" s="16">
        <f>AVERAGE(A109:A111)</f>
        <v>29</v>
      </c>
    </row>
    <row r="110" spans="1:3" ht="15.75" x14ac:dyDescent="0.25">
      <c r="A110" s="9">
        <v>34</v>
      </c>
      <c r="B110" s="10" t="s">
        <v>105</v>
      </c>
      <c r="C110" s="16"/>
    </row>
    <row r="111" spans="1:3" ht="15.75" x14ac:dyDescent="0.25">
      <c r="A111" s="9">
        <v>17</v>
      </c>
      <c r="B111" s="10" t="s">
        <v>105</v>
      </c>
      <c r="C111" s="16"/>
    </row>
    <row r="112" spans="1:3" ht="15.75" x14ac:dyDescent="0.25">
      <c r="A112" s="9">
        <v>21</v>
      </c>
      <c r="B112" s="10" t="s">
        <v>165</v>
      </c>
      <c r="C112" s="16">
        <f t="shared" ref="C112:C115" si="11">A112</f>
        <v>21</v>
      </c>
    </row>
    <row r="113" spans="1:3" ht="15.75" x14ac:dyDescent="0.25">
      <c r="A113" s="9">
        <v>54</v>
      </c>
      <c r="B113" s="10" t="s">
        <v>79</v>
      </c>
      <c r="C113" s="16">
        <f t="shared" si="11"/>
        <v>54</v>
      </c>
    </row>
    <row r="114" spans="1:3" ht="15.75" x14ac:dyDescent="0.25">
      <c r="A114" s="9">
        <v>36</v>
      </c>
      <c r="B114" s="10" t="s">
        <v>45</v>
      </c>
      <c r="C114" s="16">
        <f t="shared" si="11"/>
        <v>36</v>
      </c>
    </row>
    <row r="115" spans="1:3" ht="15.75" x14ac:dyDescent="0.25">
      <c r="A115" s="9">
        <v>1</v>
      </c>
      <c r="B115" s="10" t="s">
        <v>155</v>
      </c>
      <c r="C115" s="16">
        <f t="shared" si="11"/>
        <v>1</v>
      </c>
    </row>
    <row r="116" spans="1:3" ht="15.75" x14ac:dyDescent="0.25">
      <c r="A116" s="9">
        <v>17</v>
      </c>
      <c r="B116" s="10" t="s">
        <v>95</v>
      </c>
      <c r="C116" s="16">
        <f>AVERAGE(A116:A117)</f>
        <v>18</v>
      </c>
    </row>
    <row r="117" spans="1:3" ht="15.75" x14ac:dyDescent="0.25">
      <c r="A117" s="9">
        <v>19</v>
      </c>
      <c r="B117" s="10" t="s">
        <v>95</v>
      </c>
      <c r="C117" s="16"/>
    </row>
    <row r="118" spans="1:3" ht="15.75" x14ac:dyDescent="0.25">
      <c r="A118" s="9">
        <v>49</v>
      </c>
      <c r="B118" s="10" t="s">
        <v>74</v>
      </c>
      <c r="C118" s="16">
        <f t="shared" ref="C118" si="12">A118</f>
        <v>49</v>
      </c>
    </row>
    <row r="119" spans="1:3" ht="15.75" x14ac:dyDescent="0.25">
      <c r="A119" s="9">
        <v>10</v>
      </c>
      <c r="B119" s="10" t="s">
        <v>141</v>
      </c>
      <c r="C119" s="16">
        <f>AVERAGE(A119:A120)</f>
        <v>18</v>
      </c>
    </row>
    <row r="120" spans="1:3" ht="15.75" x14ac:dyDescent="0.25">
      <c r="A120" s="9">
        <v>26</v>
      </c>
      <c r="B120" s="10" t="s">
        <v>141</v>
      </c>
      <c r="C120" s="16"/>
    </row>
    <row r="121" spans="1:3" ht="15.75" x14ac:dyDescent="0.25">
      <c r="A121" s="9">
        <v>43</v>
      </c>
      <c r="B121" s="10" t="s">
        <v>124</v>
      </c>
      <c r="C121" s="16">
        <f t="shared" ref="C121" si="13">A121</f>
        <v>43</v>
      </c>
    </row>
    <row r="122" spans="1:3" ht="15.75" x14ac:dyDescent="0.25">
      <c r="A122" s="9">
        <v>7</v>
      </c>
      <c r="B122" s="10" t="s">
        <v>19</v>
      </c>
      <c r="C122" s="16">
        <f>AVERAGE(A122:A133)</f>
        <v>8.5</v>
      </c>
    </row>
    <row r="123" spans="1:3" ht="15.75" x14ac:dyDescent="0.25">
      <c r="A123" s="9">
        <v>11</v>
      </c>
      <c r="B123" s="10" t="s">
        <v>19</v>
      </c>
      <c r="C123" s="16"/>
    </row>
    <row r="124" spans="1:3" ht="15.75" x14ac:dyDescent="0.25">
      <c r="A124" s="9">
        <v>10</v>
      </c>
      <c r="B124" s="10" t="s">
        <v>19</v>
      </c>
      <c r="C124" s="16"/>
    </row>
    <row r="125" spans="1:3" ht="15.75" x14ac:dyDescent="0.25">
      <c r="A125" s="9">
        <v>16</v>
      </c>
      <c r="B125" s="10" t="s">
        <v>19</v>
      </c>
      <c r="C125" s="16"/>
    </row>
    <row r="126" spans="1:3" ht="15.75" x14ac:dyDescent="0.25">
      <c r="A126" s="9">
        <v>7</v>
      </c>
      <c r="B126" s="10" t="s">
        <v>19</v>
      </c>
      <c r="C126" s="16"/>
    </row>
    <row r="127" spans="1:3" ht="15.75" x14ac:dyDescent="0.25">
      <c r="A127" s="9">
        <v>9</v>
      </c>
      <c r="B127" s="10" t="s">
        <v>19</v>
      </c>
      <c r="C127" s="16"/>
    </row>
    <row r="128" spans="1:3" ht="15.75" x14ac:dyDescent="0.25">
      <c r="A128" s="9">
        <v>9</v>
      </c>
      <c r="B128" s="10" t="s">
        <v>19</v>
      </c>
      <c r="C128" s="16"/>
    </row>
    <row r="129" spans="1:3" ht="15.75" x14ac:dyDescent="0.25">
      <c r="A129" s="9">
        <v>9</v>
      </c>
      <c r="B129" s="10" t="s">
        <v>19</v>
      </c>
      <c r="C129" s="16"/>
    </row>
    <row r="130" spans="1:3" ht="15.75" x14ac:dyDescent="0.25">
      <c r="A130" s="9">
        <v>7</v>
      </c>
      <c r="B130" s="10" t="s">
        <v>19</v>
      </c>
      <c r="C130" s="16"/>
    </row>
    <row r="131" spans="1:3" ht="15.75" x14ac:dyDescent="0.25">
      <c r="A131" s="9">
        <v>6</v>
      </c>
      <c r="B131" s="10" t="s">
        <v>19</v>
      </c>
      <c r="C131" s="16"/>
    </row>
    <row r="132" spans="1:3" ht="15.75" x14ac:dyDescent="0.25">
      <c r="A132" s="9">
        <v>7</v>
      </c>
      <c r="B132" s="10" t="s">
        <v>19</v>
      </c>
      <c r="C132" s="16"/>
    </row>
    <row r="133" spans="1:3" ht="15.75" x14ac:dyDescent="0.25">
      <c r="A133" s="9">
        <v>4</v>
      </c>
      <c r="B133" s="10" t="s">
        <v>19</v>
      </c>
      <c r="C133" s="16"/>
    </row>
    <row r="134" spans="1:3" ht="15.75" x14ac:dyDescent="0.25">
      <c r="A134" s="9">
        <v>46</v>
      </c>
      <c r="B134" s="10" t="s">
        <v>179</v>
      </c>
      <c r="C134" s="16">
        <f t="shared" ref="C134:C135" si="14">A134</f>
        <v>46</v>
      </c>
    </row>
    <row r="135" spans="1:3" ht="15.75" x14ac:dyDescent="0.25">
      <c r="A135" s="9">
        <v>32</v>
      </c>
      <c r="B135" s="23" t="s">
        <v>173</v>
      </c>
      <c r="C135" s="16">
        <f t="shared" si="14"/>
        <v>32</v>
      </c>
    </row>
    <row r="136" spans="1:3" ht="15.75" x14ac:dyDescent="0.25">
      <c r="A136" s="9">
        <v>37</v>
      </c>
      <c r="B136" s="10" t="s">
        <v>65</v>
      </c>
      <c r="C136" s="16">
        <f>AVERAGE(A136:A138)</f>
        <v>24</v>
      </c>
    </row>
    <row r="137" spans="1:3" ht="15.75" x14ac:dyDescent="0.25">
      <c r="A137" s="9">
        <v>21</v>
      </c>
      <c r="B137" s="10" t="s">
        <v>65</v>
      </c>
      <c r="C137" s="16"/>
    </row>
    <row r="138" spans="1:3" ht="15.75" x14ac:dyDescent="0.25">
      <c r="A138" s="9">
        <v>14</v>
      </c>
      <c r="B138" s="10" t="s">
        <v>65</v>
      </c>
      <c r="C138" s="16"/>
    </row>
    <row r="139" spans="1:3" ht="15.75" x14ac:dyDescent="0.25">
      <c r="A139" s="9">
        <v>1</v>
      </c>
      <c r="B139" s="10" t="s">
        <v>8</v>
      </c>
      <c r="C139" s="16">
        <f>AVERAGE(A139:A155)</f>
        <v>2.7647058823529411</v>
      </c>
    </row>
    <row r="140" spans="1:3" ht="15.75" x14ac:dyDescent="0.25">
      <c r="A140" s="9">
        <v>2</v>
      </c>
      <c r="B140" s="10" t="s">
        <v>8</v>
      </c>
      <c r="C140" s="16"/>
    </row>
    <row r="141" spans="1:3" ht="15.75" x14ac:dyDescent="0.25">
      <c r="A141" s="9">
        <v>11</v>
      </c>
      <c r="B141" s="10" t="s">
        <v>8</v>
      </c>
      <c r="C141" s="16"/>
    </row>
    <row r="142" spans="1:3" ht="15.75" x14ac:dyDescent="0.25">
      <c r="A142" s="9">
        <v>1</v>
      </c>
      <c r="B142" s="10" t="s">
        <v>8</v>
      </c>
      <c r="C142" s="16"/>
    </row>
    <row r="143" spans="1:3" ht="15.75" x14ac:dyDescent="0.25">
      <c r="A143" s="9">
        <v>5</v>
      </c>
      <c r="B143" s="10" t="s">
        <v>8</v>
      </c>
      <c r="C143" s="16"/>
    </row>
    <row r="144" spans="1:3" ht="15.75" x14ac:dyDescent="0.25">
      <c r="A144" s="9">
        <v>15</v>
      </c>
      <c r="B144" s="10" t="s">
        <v>8</v>
      </c>
      <c r="C144" s="16"/>
    </row>
    <row r="145" spans="1:3" ht="15.75" x14ac:dyDescent="0.25">
      <c r="A145" s="9">
        <v>1</v>
      </c>
      <c r="B145" s="10" t="s">
        <v>8</v>
      </c>
      <c r="C145" s="16"/>
    </row>
    <row r="146" spans="1:3" ht="15.75" x14ac:dyDescent="0.25">
      <c r="A146" s="9">
        <v>1</v>
      </c>
      <c r="B146" s="10" t="s">
        <v>8</v>
      </c>
      <c r="C146" s="16"/>
    </row>
    <row r="147" spans="1:3" ht="15.75" x14ac:dyDescent="0.25">
      <c r="A147" s="9">
        <v>2</v>
      </c>
      <c r="B147" s="10" t="s">
        <v>8</v>
      </c>
      <c r="C147" s="16"/>
    </row>
    <row r="148" spans="1:3" ht="15.75" x14ac:dyDescent="0.25">
      <c r="A148" s="9">
        <v>1</v>
      </c>
      <c r="B148" s="10" t="s">
        <v>8</v>
      </c>
      <c r="C148" s="16"/>
    </row>
    <row r="149" spans="1:3" ht="15.75" x14ac:dyDescent="0.25">
      <c r="A149" s="9">
        <v>1</v>
      </c>
      <c r="B149" s="10" t="s">
        <v>8</v>
      </c>
      <c r="C149" s="16"/>
    </row>
    <row r="150" spans="1:3" ht="15.75" x14ac:dyDescent="0.25">
      <c r="A150" s="9">
        <v>1</v>
      </c>
      <c r="B150" s="10" t="s">
        <v>8</v>
      </c>
      <c r="C150" s="16"/>
    </row>
    <row r="151" spans="1:3" ht="15.75" x14ac:dyDescent="0.25">
      <c r="A151" s="9">
        <v>1</v>
      </c>
      <c r="B151" s="10" t="s">
        <v>8</v>
      </c>
      <c r="C151" s="16"/>
    </row>
    <row r="152" spans="1:3" ht="15.75" x14ac:dyDescent="0.25">
      <c r="A152" s="9">
        <v>1</v>
      </c>
      <c r="B152" s="10" t="s">
        <v>8</v>
      </c>
      <c r="C152" s="16"/>
    </row>
    <row r="153" spans="1:3" ht="15.75" x14ac:dyDescent="0.25">
      <c r="A153" s="9">
        <v>1</v>
      </c>
      <c r="B153" s="10" t="s">
        <v>8</v>
      </c>
      <c r="C153" s="16"/>
    </row>
    <row r="154" spans="1:3" ht="15.75" x14ac:dyDescent="0.25">
      <c r="A154" s="9">
        <v>1</v>
      </c>
      <c r="B154" s="10" t="s">
        <v>8</v>
      </c>
      <c r="C154" s="16"/>
    </row>
    <row r="155" spans="1:3" ht="15.75" x14ac:dyDescent="0.25">
      <c r="A155" s="9">
        <v>1</v>
      </c>
      <c r="B155" s="10" t="s">
        <v>8</v>
      </c>
      <c r="C155" s="16"/>
    </row>
    <row r="156" spans="1:3" ht="15.75" x14ac:dyDescent="0.25">
      <c r="A156" s="9">
        <v>41</v>
      </c>
      <c r="B156" s="10" t="s">
        <v>68</v>
      </c>
      <c r="C156" s="16">
        <f>AVERAGE(A156:A158)</f>
        <v>30.333333333333332</v>
      </c>
    </row>
    <row r="157" spans="1:3" ht="15.75" x14ac:dyDescent="0.25">
      <c r="A157" s="9">
        <v>12</v>
      </c>
      <c r="B157" s="10" t="s">
        <v>68</v>
      </c>
      <c r="C157" s="16"/>
    </row>
    <row r="158" spans="1:3" ht="15.75" x14ac:dyDescent="0.25">
      <c r="A158" s="9">
        <v>38</v>
      </c>
      <c r="B158" s="10" t="s">
        <v>68</v>
      </c>
      <c r="C158" s="16"/>
    </row>
    <row r="159" spans="1:3" ht="15.75" x14ac:dyDescent="0.25">
      <c r="A159" s="9">
        <v>10</v>
      </c>
      <c r="B159" s="10" t="s">
        <v>20</v>
      </c>
      <c r="C159" s="16">
        <f>AVERAGE(A159:A171)</f>
        <v>11.461538461538462</v>
      </c>
    </row>
    <row r="160" spans="1:3" ht="15.75" x14ac:dyDescent="0.25">
      <c r="A160" s="9">
        <v>7</v>
      </c>
      <c r="B160" s="10" t="s">
        <v>20</v>
      </c>
      <c r="C160" s="16"/>
    </row>
    <row r="161" spans="1:3" ht="15.75" x14ac:dyDescent="0.25">
      <c r="A161" s="9">
        <v>30</v>
      </c>
      <c r="B161" s="10" t="s">
        <v>20</v>
      </c>
      <c r="C161" s="16"/>
    </row>
    <row r="162" spans="1:3" ht="15.75" x14ac:dyDescent="0.25">
      <c r="A162" s="9">
        <v>14</v>
      </c>
      <c r="B162" s="10" t="s">
        <v>20</v>
      </c>
      <c r="C162" s="16"/>
    </row>
    <row r="163" spans="1:3" ht="15.75" x14ac:dyDescent="0.25">
      <c r="A163" s="9">
        <v>8</v>
      </c>
      <c r="B163" s="10" t="s">
        <v>20</v>
      </c>
      <c r="C163" s="16"/>
    </row>
    <row r="164" spans="1:3" ht="15.75" x14ac:dyDescent="0.25">
      <c r="A164" s="9">
        <v>24</v>
      </c>
      <c r="B164" s="10" t="s">
        <v>20</v>
      </c>
      <c r="C164" s="16"/>
    </row>
    <row r="165" spans="1:3" ht="15.75" x14ac:dyDescent="0.25">
      <c r="A165" s="9">
        <v>7</v>
      </c>
      <c r="B165" s="10" t="s">
        <v>20</v>
      </c>
      <c r="C165" s="16"/>
    </row>
    <row r="166" spans="1:3" ht="15.75" x14ac:dyDescent="0.25">
      <c r="A166" s="9">
        <v>12</v>
      </c>
      <c r="B166" s="10" t="s">
        <v>20</v>
      </c>
      <c r="C166" s="16"/>
    </row>
    <row r="167" spans="1:3" ht="15.75" x14ac:dyDescent="0.25">
      <c r="A167" s="9">
        <v>13</v>
      </c>
      <c r="B167" s="10" t="s">
        <v>20</v>
      </c>
      <c r="C167" s="16"/>
    </row>
    <row r="168" spans="1:3" ht="15.75" x14ac:dyDescent="0.25">
      <c r="A168" s="9">
        <v>7</v>
      </c>
      <c r="B168" s="10" t="s">
        <v>20</v>
      </c>
      <c r="C168" s="16"/>
    </row>
    <row r="169" spans="1:3" ht="15.75" x14ac:dyDescent="0.25">
      <c r="A169" s="9">
        <v>7</v>
      </c>
      <c r="B169" s="10" t="s">
        <v>20</v>
      </c>
      <c r="C169" s="16"/>
    </row>
    <row r="170" spans="1:3" ht="15.75" x14ac:dyDescent="0.25">
      <c r="A170" s="9">
        <v>8</v>
      </c>
      <c r="B170" s="10" t="s">
        <v>20</v>
      </c>
      <c r="C170" s="16"/>
    </row>
    <row r="171" spans="1:3" ht="15.75" x14ac:dyDescent="0.25">
      <c r="A171" s="9">
        <v>2</v>
      </c>
      <c r="B171" s="10" t="s">
        <v>20</v>
      </c>
      <c r="C171" s="16"/>
    </row>
    <row r="172" spans="1:3" ht="15.75" x14ac:dyDescent="0.25">
      <c r="A172" s="9">
        <v>45</v>
      </c>
      <c r="B172" s="10" t="s">
        <v>71</v>
      </c>
      <c r="C172" s="16">
        <f>AVERAGE(A172:A173)</f>
        <v>30.5</v>
      </c>
    </row>
    <row r="173" spans="1:3" ht="15.75" x14ac:dyDescent="0.25">
      <c r="A173" s="9">
        <v>16</v>
      </c>
      <c r="B173" s="10" t="s">
        <v>71</v>
      </c>
      <c r="C173" s="16"/>
    </row>
    <row r="174" spans="1:3" ht="15.75" x14ac:dyDescent="0.25">
      <c r="A174" s="9">
        <v>18</v>
      </c>
      <c r="B174" s="10" t="s">
        <v>24</v>
      </c>
      <c r="C174" s="16">
        <f>AVERAGE(A174:A178)</f>
        <v>16.8</v>
      </c>
    </row>
    <row r="175" spans="1:3" ht="15.75" x14ac:dyDescent="0.25">
      <c r="A175" s="9">
        <v>23</v>
      </c>
      <c r="B175" s="10" t="s">
        <v>24</v>
      </c>
      <c r="C175" s="16"/>
    </row>
    <row r="176" spans="1:3" ht="15.75" x14ac:dyDescent="0.25">
      <c r="A176" s="9">
        <v>13</v>
      </c>
      <c r="B176" s="10" t="s">
        <v>24</v>
      </c>
      <c r="C176" s="16"/>
    </row>
    <row r="177" spans="1:3" ht="15.75" x14ac:dyDescent="0.25">
      <c r="A177" s="9">
        <v>13</v>
      </c>
      <c r="B177" s="10" t="s">
        <v>24</v>
      </c>
      <c r="C177" s="16"/>
    </row>
    <row r="178" spans="1:3" ht="15.75" x14ac:dyDescent="0.25">
      <c r="A178" s="9">
        <v>17</v>
      </c>
      <c r="B178" s="10" t="s">
        <v>24</v>
      </c>
      <c r="C178" s="16"/>
    </row>
    <row r="179" spans="1:3" ht="15.75" x14ac:dyDescent="0.25">
      <c r="A179" s="9">
        <v>28</v>
      </c>
      <c r="B179" s="10" t="s">
        <v>171</v>
      </c>
      <c r="C179" s="16">
        <f t="shared" ref="C179:C181" si="15">A179</f>
        <v>28</v>
      </c>
    </row>
    <row r="180" spans="1:3" ht="15.75" x14ac:dyDescent="0.25">
      <c r="A180" s="9">
        <v>40</v>
      </c>
      <c r="B180" s="10" t="s">
        <v>177</v>
      </c>
      <c r="C180" s="16">
        <f t="shared" si="15"/>
        <v>40</v>
      </c>
    </row>
    <row r="181" spans="1:3" ht="15.75" x14ac:dyDescent="0.25">
      <c r="A181" s="9">
        <v>14</v>
      </c>
      <c r="B181" s="10" t="s">
        <v>190</v>
      </c>
      <c r="C181" s="16">
        <f t="shared" si="15"/>
        <v>14</v>
      </c>
    </row>
    <row r="182" spans="1:3" ht="15.75" x14ac:dyDescent="0.25">
      <c r="A182" s="9">
        <v>6</v>
      </c>
      <c r="B182" s="10" t="s">
        <v>14</v>
      </c>
      <c r="C182" s="16">
        <f>AVERAGE(A182:A196)</f>
        <v>6.5333333333333332</v>
      </c>
    </row>
    <row r="183" spans="1:3" ht="15.75" x14ac:dyDescent="0.25">
      <c r="A183" s="9">
        <v>1</v>
      </c>
      <c r="B183" s="10" t="s">
        <v>14</v>
      </c>
      <c r="C183" s="16"/>
    </row>
    <row r="184" spans="1:3" ht="15.75" x14ac:dyDescent="0.25">
      <c r="A184" s="9">
        <v>8</v>
      </c>
      <c r="B184" s="10" t="s">
        <v>14</v>
      </c>
      <c r="C184" s="16"/>
    </row>
    <row r="185" spans="1:3" ht="15.75" x14ac:dyDescent="0.25">
      <c r="A185" s="9">
        <v>5</v>
      </c>
      <c r="B185" s="10" t="s">
        <v>14</v>
      </c>
      <c r="C185" s="16"/>
    </row>
    <row r="186" spans="1:3" ht="15.75" x14ac:dyDescent="0.25">
      <c r="A186" s="9">
        <v>11</v>
      </c>
      <c r="B186" s="10" t="s">
        <v>14</v>
      </c>
      <c r="C186" s="16"/>
    </row>
    <row r="187" spans="1:3" ht="15.75" x14ac:dyDescent="0.25">
      <c r="A187" s="9">
        <v>12</v>
      </c>
      <c r="B187" s="10" t="s">
        <v>14</v>
      </c>
      <c r="C187" s="16"/>
    </row>
    <row r="188" spans="1:3" ht="15.75" x14ac:dyDescent="0.25">
      <c r="A188" s="9">
        <v>4</v>
      </c>
      <c r="B188" s="10" t="s">
        <v>14</v>
      </c>
      <c r="C188" s="16"/>
    </row>
    <row r="189" spans="1:3" ht="15.75" x14ac:dyDescent="0.25">
      <c r="A189" s="9">
        <v>6</v>
      </c>
      <c r="B189" s="10" t="s">
        <v>14</v>
      </c>
      <c r="C189" s="16"/>
    </row>
    <row r="190" spans="1:3" ht="15.75" x14ac:dyDescent="0.25">
      <c r="A190" s="9">
        <v>5</v>
      </c>
      <c r="B190" s="10" t="s">
        <v>14</v>
      </c>
      <c r="C190" s="16"/>
    </row>
    <row r="191" spans="1:3" ht="15.75" x14ac:dyDescent="0.25">
      <c r="A191" s="9">
        <v>8</v>
      </c>
      <c r="B191" s="10" t="s">
        <v>14</v>
      </c>
      <c r="C191" s="16"/>
    </row>
    <row r="192" spans="1:3" ht="15.75" x14ac:dyDescent="0.25">
      <c r="A192" s="9">
        <v>5</v>
      </c>
      <c r="B192" s="10" t="s">
        <v>14</v>
      </c>
      <c r="C192" s="16"/>
    </row>
    <row r="193" spans="1:3" ht="15.75" x14ac:dyDescent="0.25">
      <c r="A193" s="9">
        <v>10</v>
      </c>
      <c r="B193" s="10" t="s">
        <v>14</v>
      </c>
      <c r="C193" s="16"/>
    </row>
    <row r="194" spans="1:3" ht="15.75" x14ac:dyDescent="0.25">
      <c r="A194" s="9">
        <v>6</v>
      </c>
      <c r="B194" s="10" t="s">
        <v>14</v>
      </c>
      <c r="C194" s="16"/>
    </row>
    <row r="195" spans="1:3" ht="15.75" x14ac:dyDescent="0.25">
      <c r="A195" s="9">
        <v>4</v>
      </c>
      <c r="B195" s="10" t="s">
        <v>14</v>
      </c>
      <c r="C195" s="16"/>
    </row>
    <row r="196" spans="1:3" ht="15.75" x14ac:dyDescent="0.25">
      <c r="A196" s="9">
        <v>7</v>
      </c>
      <c r="B196" s="10" t="s">
        <v>14</v>
      </c>
      <c r="C196" s="16"/>
    </row>
    <row r="197" spans="1:3" ht="15.75" x14ac:dyDescent="0.25">
      <c r="A197" s="9">
        <v>62</v>
      </c>
      <c r="B197" s="10" t="s">
        <v>86</v>
      </c>
      <c r="C197" s="16">
        <f>AVERAGE(A197:A199)</f>
        <v>31</v>
      </c>
    </row>
    <row r="198" spans="1:3" ht="15.75" x14ac:dyDescent="0.25">
      <c r="A198" s="9">
        <v>9</v>
      </c>
      <c r="B198" s="10" t="s">
        <v>86</v>
      </c>
      <c r="C198" s="16"/>
    </row>
    <row r="199" spans="1:3" ht="15.75" x14ac:dyDescent="0.25">
      <c r="A199" s="9">
        <v>22</v>
      </c>
      <c r="B199" s="10" t="s">
        <v>86</v>
      </c>
      <c r="C199" s="16"/>
    </row>
    <row r="200" spans="1:3" ht="15.75" x14ac:dyDescent="0.25">
      <c r="A200" s="9">
        <v>2</v>
      </c>
      <c r="B200" s="10" t="s">
        <v>156</v>
      </c>
      <c r="C200" s="16">
        <f t="shared" ref="C200:C201" si="16">A200</f>
        <v>2</v>
      </c>
    </row>
    <row r="201" spans="1:3" ht="15.75" x14ac:dyDescent="0.25">
      <c r="A201" s="9">
        <v>16</v>
      </c>
      <c r="B201" s="10" t="s">
        <v>191</v>
      </c>
      <c r="C201" s="16">
        <f t="shared" si="16"/>
        <v>16</v>
      </c>
    </row>
    <row r="202" spans="1:3" ht="15.75" x14ac:dyDescent="0.25">
      <c r="A202" s="9">
        <v>20</v>
      </c>
      <c r="B202" s="10" t="s">
        <v>23</v>
      </c>
      <c r="C202" s="16">
        <f>AVERAGE(A202:A210)</f>
        <v>17.555555555555557</v>
      </c>
    </row>
    <row r="203" spans="1:3" ht="15.75" x14ac:dyDescent="0.25">
      <c r="A203" s="9">
        <v>17</v>
      </c>
      <c r="B203" s="10" t="s">
        <v>23</v>
      </c>
      <c r="C203" s="16"/>
    </row>
    <row r="204" spans="1:3" ht="15.75" x14ac:dyDescent="0.25">
      <c r="A204" s="9">
        <v>24</v>
      </c>
      <c r="B204" s="10" t="s">
        <v>23</v>
      </c>
      <c r="C204" s="16"/>
    </row>
    <row r="205" spans="1:3" ht="15.75" x14ac:dyDescent="0.25">
      <c r="A205" s="9">
        <v>11</v>
      </c>
      <c r="B205" s="10" t="s">
        <v>23</v>
      </c>
      <c r="C205" s="16"/>
    </row>
    <row r="206" spans="1:3" ht="15.75" x14ac:dyDescent="0.25">
      <c r="A206" s="9">
        <v>21</v>
      </c>
      <c r="B206" s="10" t="s">
        <v>23</v>
      </c>
      <c r="C206" s="16"/>
    </row>
    <row r="207" spans="1:3" ht="15.75" x14ac:dyDescent="0.25">
      <c r="A207" s="9">
        <v>15</v>
      </c>
      <c r="B207" s="10" t="s">
        <v>23</v>
      </c>
      <c r="C207" s="16"/>
    </row>
    <row r="208" spans="1:3" ht="15.75" x14ac:dyDescent="0.25">
      <c r="A208" s="9">
        <v>19</v>
      </c>
      <c r="B208" s="10" t="s">
        <v>23</v>
      </c>
      <c r="C208" s="16"/>
    </row>
    <row r="209" spans="1:3" ht="15.75" x14ac:dyDescent="0.25">
      <c r="A209" s="9">
        <v>17</v>
      </c>
      <c r="B209" s="10" t="s">
        <v>23</v>
      </c>
      <c r="C209" s="16"/>
    </row>
    <row r="210" spans="1:3" ht="15.75" x14ac:dyDescent="0.25">
      <c r="A210" s="9">
        <v>14</v>
      </c>
      <c r="B210" s="10" t="s">
        <v>23</v>
      </c>
      <c r="C210" s="16"/>
    </row>
    <row r="211" spans="1:3" ht="15.75" x14ac:dyDescent="0.25">
      <c r="A211" s="9">
        <v>16</v>
      </c>
      <c r="B211" s="10" t="s">
        <v>162</v>
      </c>
      <c r="C211" s="16">
        <f t="shared" ref="C211" si="17">A211</f>
        <v>16</v>
      </c>
    </row>
    <row r="212" spans="1:3" ht="15.75" x14ac:dyDescent="0.25">
      <c r="A212" s="9">
        <v>8</v>
      </c>
      <c r="B212" s="10" t="s">
        <v>18</v>
      </c>
      <c r="C212" s="16">
        <f>AVERAGE(A212:A220)</f>
        <v>8.7777777777777786</v>
      </c>
    </row>
    <row r="213" spans="1:3" ht="15.75" x14ac:dyDescent="0.25">
      <c r="A213" s="9">
        <v>15</v>
      </c>
      <c r="B213" s="10" t="s">
        <v>18</v>
      </c>
      <c r="C213" s="16"/>
    </row>
    <row r="214" spans="1:3" ht="15.75" x14ac:dyDescent="0.25">
      <c r="A214" s="9">
        <v>6</v>
      </c>
      <c r="B214" s="10" t="s">
        <v>18</v>
      </c>
      <c r="C214" s="16"/>
    </row>
    <row r="215" spans="1:3" ht="15.75" x14ac:dyDescent="0.25">
      <c r="A215" s="9">
        <v>7</v>
      </c>
      <c r="B215" s="10" t="s">
        <v>18</v>
      </c>
      <c r="C215" s="16"/>
    </row>
    <row r="216" spans="1:3" ht="15.75" x14ac:dyDescent="0.25">
      <c r="A216" s="9">
        <v>17</v>
      </c>
      <c r="B216" s="10" t="s">
        <v>18</v>
      </c>
      <c r="C216" s="16"/>
    </row>
    <row r="217" spans="1:3" ht="15.75" x14ac:dyDescent="0.25">
      <c r="A217" s="9">
        <v>2</v>
      </c>
      <c r="B217" s="10" t="s">
        <v>18</v>
      </c>
      <c r="C217" s="16"/>
    </row>
    <row r="218" spans="1:3" ht="15.75" x14ac:dyDescent="0.25">
      <c r="A218" s="9">
        <v>8</v>
      </c>
      <c r="B218" s="10" t="s">
        <v>18</v>
      </c>
      <c r="C218" s="16"/>
    </row>
    <row r="219" spans="1:3" ht="15.75" x14ac:dyDescent="0.25">
      <c r="A219" s="9">
        <v>8</v>
      </c>
      <c r="B219" s="10" t="s">
        <v>18</v>
      </c>
      <c r="C219" s="16"/>
    </row>
    <row r="220" spans="1:3" ht="15.75" x14ac:dyDescent="0.25">
      <c r="A220" s="9">
        <v>8</v>
      </c>
      <c r="B220" s="10" t="s">
        <v>18</v>
      </c>
      <c r="C220" s="16"/>
    </row>
    <row r="221" spans="1:3" ht="15.75" x14ac:dyDescent="0.25">
      <c r="A221" s="9">
        <v>15</v>
      </c>
      <c r="B221" s="10" t="s">
        <v>148</v>
      </c>
      <c r="C221" s="16">
        <f t="shared" ref="C221:C223" si="18">A221</f>
        <v>15</v>
      </c>
    </row>
    <row r="222" spans="1:3" ht="15.75" x14ac:dyDescent="0.25">
      <c r="A222" s="9">
        <v>13</v>
      </c>
      <c r="B222" s="10" t="s">
        <v>161</v>
      </c>
      <c r="C222" s="16">
        <f t="shared" si="18"/>
        <v>13</v>
      </c>
    </row>
    <row r="223" spans="1:3" ht="15.75" x14ac:dyDescent="0.25">
      <c r="A223" s="9">
        <v>36</v>
      </c>
      <c r="B223" s="10" t="s">
        <v>64</v>
      </c>
      <c r="C223" s="16">
        <f t="shared" si="18"/>
        <v>36</v>
      </c>
    </row>
    <row r="224" spans="1:3" ht="15.75" x14ac:dyDescent="0.25">
      <c r="A224" s="9">
        <v>18</v>
      </c>
      <c r="B224" s="10" t="s">
        <v>96</v>
      </c>
      <c r="C224" s="16">
        <f>AVERAGE(A224:A225)</f>
        <v>12.5</v>
      </c>
    </row>
    <row r="225" spans="1:3" ht="15.75" x14ac:dyDescent="0.25">
      <c r="A225" s="9">
        <v>7</v>
      </c>
      <c r="B225" s="10" t="s">
        <v>96</v>
      </c>
      <c r="C225" s="16"/>
    </row>
    <row r="226" spans="1:3" ht="15.75" x14ac:dyDescent="0.25">
      <c r="A226" s="9">
        <v>11</v>
      </c>
      <c r="B226" s="10" t="s">
        <v>21</v>
      </c>
      <c r="C226" s="16">
        <f>AVERAGE(A226:A233)</f>
        <v>12.125</v>
      </c>
    </row>
    <row r="227" spans="1:3" ht="15.75" x14ac:dyDescent="0.25">
      <c r="A227" s="9">
        <v>13</v>
      </c>
      <c r="B227" s="10" t="s">
        <v>21</v>
      </c>
      <c r="C227" s="16"/>
    </row>
    <row r="228" spans="1:3" ht="15.75" x14ac:dyDescent="0.25">
      <c r="A228" s="9">
        <v>9</v>
      </c>
      <c r="B228" s="10" t="s">
        <v>21</v>
      </c>
      <c r="C228" s="16"/>
    </row>
    <row r="229" spans="1:3" ht="15.75" x14ac:dyDescent="0.25">
      <c r="A229" s="9">
        <v>15</v>
      </c>
      <c r="B229" s="10" t="s">
        <v>21</v>
      </c>
      <c r="C229" s="16"/>
    </row>
    <row r="230" spans="1:3" ht="15.75" x14ac:dyDescent="0.25">
      <c r="A230" s="9">
        <v>9</v>
      </c>
      <c r="B230" s="10" t="s">
        <v>21</v>
      </c>
      <c r="C230" s="16"/>
    </row>
    <row r="231" spans="1:3" ht="15.75" x14ac:dyDescent="0.25">
      <c r="A231" s="9">
        <v>12</v>
      </c>
      <c r="B231" s="10" t="s">
        <v>21</v>
      </c>
      <c r="C231" s="16"/>
    </row>
    <row r="232" spans="1:3" ht="15.75" x14ac:dyDescent="0.25">
      <c r="A232" s="9">
        <v>16</v>
      </c>
      <c r="B232" s="10" t="s">
        <v>21</v>
      </c>
      <c r="C232" s="16"/>
    </row>
    <row r="233" spans="1:3" ht="15.75" x14ac:dyDescent="0.25">
      <c r="A233" s="9">
        <v>12</v>
      </c>
      <c r="B233" s="10" t="s">
        <v>21</v>
      </c>
      <c r="C233" s="16"/>
    </row>
    <row r="234" spans="1:3" ht="15.75" x14ac:dyDescent="0.25">
      <c r="A234" s="9">
        <v>25</v>
      </c>
      <c r="B234" s="10" t="s">
        <v>169</v>
      </c>
      <c r="C234" s="16">
        <f t="shared" ref="C234" si="19">A234</f>
        <v>25</v>
      </c>
    </row>
    <row r="235" spans="1:3" ht="15.75" x14ac:dyDescent="0.25">
      <c r="A235" s="9">
        <v>9</v>
      </c>
      <c r="B235" s="23" t="s">
        <v>16</v>
      </c>
      <c r="C235" s="16">
        <f>AVERAGE(A235:A243)</f>
        <v>7.4444444444444446</v>
      </c>
    </row>
    <row r="236" spans="1:3" ht="15.75" x14ac:dyDescent="0.25">
      <c r="A236" s="9">
        <v>8</v>
      </c>
      <c r="B236" s="23" t="s">
        <v>16</v>
      </c>
      <c r="C236" s="16"/>
    </row>
    <row r="237" spans="1:3" ht="15.75" x14ac:dyDescent="0.25">
      <c r="A237" s="9">
        <v>4</v>
      </c>
      <c r="B237" s="23" t="s">
        <v>16</v>
      </c>
      <c r="C237" s="16"/>
    </row>
    <row r="238" spans="1:3" ht="15.75" x14ac:dyDescent="0.25">
      <c r="A238" s="9">
        <v>7</v>
      </c>
      <c r="B238" s="23" t="s">
        <v>16</v>
      </c>
      <c r="C238" s="16"/>
    </row>
    <row r="239" spans="1:3" ht="15.75" x14ac:dyDescent="0.25">
      <c r="A239" s="9">
        <v>5</v>
      </c>
      <c r="B239" s="23" t="s">
        <v>16</v>
      </c>
      <c r="C239" s="16"/>
    </row>
    <row r="240" spans="1:3" ht="15.75" x14ac:dyDescent="0.25">
      <c r="A240" s="9">
        <v>3</v>
      </c>
      <c r="B240" s="23" t="s">
        <v>16</v>
      </c>
      <c r="C240" s="16"/>
    </row>
    <row r="241" spans="1:3" ht="15.75" x14ac:dyDescent="0.25">
      <c r="A241" s="9">
        <v>21</v>
      </c>
      <c r="B241" s="23" t="s">
        <v>16</v>
      </c>
      <c r="C241" s="16"/>
    </row>
    <row r="242" spans="1:3" ht="15.75" x14ac:dyDescent="0.25">
      <c r="A242" s="9">
        <v>8</v>
      </c>
      <c r="B242" s="23" t="s">
        <v>16</v>
      </c>
      <c r="C242" s="16"/>
    </row>
    <row r="243" spans="1:3" ht="15.75" x14ac:dyDescent="0.25">
      <c r="A243" s="9">
        <v>2</v>
      </c>
      <c r="B243" s="23" t="s">
        <v>16</v>
      </c>
      <c r="C243" s="16"/>
    </row>
    <row r="244" spans="1:3" ht="15.75" x14ac:dyDescent="0.25">
      <c r="A244" s="9">
        <v>39</v>
      </c>
      <c r="B244" s="10" t="s">
        <v>122</v>
      </c>
      <c r="C244" s="16">
        <f t="shared" ref="C244:C245" si="20">A244</f>
        <v>39</v>
      </c>
    </row>
    <row r="245" spans="1:3" ht="15.75" x14ac:dyDescent="0.25">
      <c r="A245" s="9">
        <v>58</v>
      </c>
      <c r="B245" s="10" t="s">
        <v>82</v>
      </c>
      <c r="C245" s="16">
        <f t="shared" si="20"/>
        <v>58</v>
      </c>
    </row>
    <row r="246" spans="1:3" ht="15.75" x14ac:dyDescent="0.25">
      <c r="A246" s="9">
        <v>35</v>
      </c>
      <c r="B246" s="10" t="s">
        <v>119</v>
      </c>
      <c r="C246" s="16">
        <f>AVERAGE(A246:A250)</f>
        <v>27.4</v>
      </c>
    </row>
    <row r="247" spans="1:3" ht="15.75" x14ac:dyDescent="0.25">
      <c r="A247" s="9">
        <v>41</v>
      </c>
      <c r="B247" s="10" t="s">
        <v>119</v>
      </c>
      <c r="C247" s="16"/>
    </row>
    <row r="248" spans="1:3" ht="15.75" x14ac:dyDescent="0.25">
      <c r="A248" s="9">
        <v>18</v>
      </c>
      <c r="B248" s="10" t="s">
        <v>119</v>
      </c>
      <c r="C248" s="16"/>
    </row>
    <row r="249" spans="1:3" ht="15.75" x14ac:dyDescent="0.25">
      <c r="A249" s="9">
        <v>23</v>
      </c>
      <c r="B249" s="10" t="s">
        <v>119</v>
      </c>
      <c r="C249" s="16"/>
    </row>
    <row r="250" spans="1:3" ht="15.75" x14ac:dyDescent="0.25">
      <c r="A250" s="9">
        <v>20</v>
      </c>
      <c r="B250" s="10" t="s">
        <v>119</v>
      </c>
      <c r="C250" s="16"/>
    </row>
    <row r="251" spans="1:3" ht="15.75" x14ac:dyDescent="0.25">
      <c r="A251" s="9">
        <v>7</v>
      </c>
      <c r="B251" s="10" t="s">
        <v>42</v>
      </c>
      <c r="C251" s="16">
        <f t="shared" ref="C251" si="21">A251</f>
        <v>7</v>
      </c>
    </row>
    <row r="252" spans="1:3" ht="15.75" x14ac:dyDescent="0.25">
      <c r="A252" s="9">
        <v>53</v>
      </c>
      <c r="B252" s="10" t="s">
        <v>78</v>
      </c>
      <c r="C252" s="16">
        <f>AVERAGE(A252:A253)</f>
        <v>48</v>
      </c>
    </row>
    <row r="253" spans="1:3" ht="15.75" x14ac:dyDescent="0.25">
      <c r="A253" s="9">
        <v>43</v>
      </c>
      <c r="B253" s="10" t="s">
        <v>78</v>
      </c>
      <c r="C253" s="16"/>
    </row>
    <row r="254" spans="1:3" ht="15.75" x14ac:dyDescent="0.25">
      <c r="A254" s="9">
        <v>57</v>
      </c>
      <c r="B254" s="10" t="s">
        <v>81</v>
      </c>
      <c r="C254" s="16">
        <f>AVERAGE(A254:A258)</f>
        <v>34.6</v>
      </c>
    </row>
    <row r="255" spans="1:3" ht="15.75" x14ac:dyDescent="0.25">
      <c r="A255" s="9">
        <v>33</v>
      </c>
      <c r="B255" s="10" t="s">
        <v>81</v>
      </c>
      <c r="C255" s="16"/>
    </row>
    <row r="256" spans="1:3" ht="15.75" x14ac:dyDescent="0.25">
      <c r="A256" s="9">
        <v>40</v>
      </c>
      <c r="B256" s="10" t="s">
        <v>81</v>
      </c>
      <c r="C256" s="16"/>
    </row>
    <row r="257" spans="1:3" ht="15.75" x14ac:dyDescent="0.25">
      <c r="A257" s="9">
        <v>23</v>
      </c>
      <c r="B257" s="10" t="s">
        <v>81</v>
      </c>
      <c r="C257" s="16"/>
    </row>
    <row r="258" spans="1:3" ht="15.75" x14ac:dyDescent="0.25">
      <c r="A258" s="9">
        <v>20</v>
      </c>
      <c r="B258" s="10" t="s">
        <v>81</v>
      </c>
      <c r="C258" s="16"/>
    </row>
    <row r="259" spans="1:3" ht="15.75" x14ac:dyDescent="0.25">
      <c r="A259" s="9">
        <v>28</v>
      </c>
      <c r="B259" s="10" t="s">
        <v>117</v>
      </c>
      <c r="C259" s="16">
        <f>AVERAGE(A259:A261)</f>
        <v>23.666666666666668</v>
      </c>
    </row>
    <row r="260" spans="1:3" ht="15.75" x14ac:dyDescent="0.25">
      <c r="A260" s="9">
        <v>30</v>
      </c>
      <c r="B260" s="10" t="s">
        <v>117</v>
      </c>
      <c r="C260" s="16"/>
    </row>
    <row r="261" spans="1:3" ht="15.75" x14ac:dyDescent="0.25">
      <c r="A261" s="9">
        <v>13</v>
      </c>
      <c r="B261" s="10" t="s">
        <v>117</v>
      </c>
      <c r="C261" s="16"/>
    </row>
    <row r="262" spans="1:3" ht="15.75" x14ac:dyDescent="0.25">
      <c r="A262" s="9">
        <v>60</v>
      </c>
      <c r="B262" s="10" t="s">
        <v>84</v>
      </c>
      <c r="C262" s="16">
        <f>AVERAGE(A262:A263)</f>
        <v>51</v>
      </c>
    </row>
    <row r="263" spans="1:3" ht="15.75" x14ac:dyDescent="0.25">
      <c r="A263" s="9">
        <v>42</v>
      </c>
      <c r="B263" s="10" t="s">
        <v>84</v>
      </c>
      <c r="C263" s="16"/>
    </row>
    <row r="264" spans="1:3" ht="15.75" x14ac:dyDescent="0.25">
      <c r="A264" s="9">
        <v>25</v>
      </c>
      <c r="B264" s="10" t="s">
        <v>17</v>
      </c>
      <c r="C264" s="16">
        <f>AVERAGE(A264:A265)</f>
        <v>15.5</v>
      </c>
    </row>
    <row r="265" spans="1:3" ht="15.75" x14ac:dyDescent="0.25">
      <c r="A265" s="9">
        <v>6</v>
      </c>
      <c r="B265" s="10" t="s">
        <v>17</v>
      </c>
      <c r="C265" s="16"/>
    </row>
    <row r="266" spans="1:3" ht="15.75" x14ac:dyDescent="0.25">
      <c r="A266" s="9">
        <v>59</v>
      </c>
      <c r="B266" s="10" t="s">
        <v>83</v>
      </c>
      <c r="C266" s="16">
        <f t="shared" ref="C266:C269" si="22">A266</f>
        <v>59</v>
      </c>
    </row>
    <row r="267" spans="1:3" ht="15.75" x14ac:dyDescent="0.25">
      <c r="A267" s="9">
        <v>38</v>
      </c>
      <c r="B267" s="23" t="s">
        <v>176</v>
      </c>
      <c r="C267" s="16">
        <f t="shared" si="22"/>
        <v>38</v>
      </c>
    </row>
    <row r="268" spans="1:3" ht="15.75" x14ac:dyDescent="0.25">
      <c r="A268" s="9">
        <v>44</v>
      </c>
      <c r="B268" s="10" t="s">
        <v>125</v>
      </c>
      <c r="C268" s="16">
        <f t="shared" si="22"/>
        <v>44</v>
      </c>
    </row>
    <row r="269" spans="1:3" ht="15.75" x14ac:dyDescent="0.25">
      <c r="A269" s="9">
        <v>16</v>
      </c>
      <c r="B269" s="10" t="s">
        <v>149</v>
      </c>
      <c r="C269" s="16">
        <f t="shared" si="22"/>
        <v>16</v>
      </c>
    </row>
    <row r="270" spans="1:3" ht="15.75" x14ac:dyDescent="0.25">
      <c r="A270" s="9">
        <v>19</v>
      </c>
      <c r="B270" s="10" t="s">
        <v>15</v>
      </c>
      <c r="C270" s="16">
        <f>AVERAGE(A270:A276)</f>
        <v>17.428571428571427</v>
      </c>
    </row>
    <row r="271" spans="1:3" ht="15.75" x14ac:dyDescent="0.25">
      <c r="A271" s="9">
        <v>26</v>
      </c>
      <c r="B271" s="10" t="s">
        <v>15</v>
      </c>
      <c r="C271" s="16"/>
    </row>
    <row r="272" spans="1:3" ht="15.75" x14ac:dyDescent="0.25">
      <c r="A272" s="9">
        <v>5</v>
      </c>
      <c r="B272" s="10" t="s">
        <v>15</v>
      </c>
      <c r="C272" s="16"/>
    </row>
    <row r="273" spans="1:3" ht="15.75" x14ac:dyDescent="0.25">
      <c r="A273" s="9">
        <v>25</v>
      </c>
      <c r="B273" s="10" t="s">
        <v>15</v>
      </c>
      <c r="C273" s="16"/>
    </row>
    <row r="274" spans="1:3" ht="15.75" x14ac:dyDescent="0.25">
      <c r="A274" s="9">
        <v>21</v>
      </c>
      <c r="B274" s="10" t="s">
        <v>15</v>
      </c>
      <c r="C274" s="16"/>
    </row>
    <row r="275" spans="1:3" ht="15.75" x14ac:dyDescent="0.25">
      <c r="A275" s="9">
        <v>24</v>
      </c>
      <c r="B275" s="10" t="s">
        <v>15</v>
      </c>
      <c r="C275" s="16"/>
    </row>
    <row r="276" spans="1:3" ht="15.75" x14ac:dyDescent="0.25">
      <c r="A276" s="9">
        <v>2</v>
      </c>
      <c r="B276" s="10" t="s">
        <v>15</v>
      </c>
      <c r="C276" s="16"/>
    </row>
    <row r="277" spans="1:3" ht="15.75" x14ac:dyDescent="0.25">
      <c r="A277" s="9">
        <v>34</v>
      </c>
      <c r="B277" s="10" t="s">
        <v>44</v>
      </c>
      <c r="C277" s="16">
        <f>AVERAGE(A277:A280)</f>
        <v>27.75</v>
      </c>
    </row>
    <row r="278" spans="1:3" ht="15.75" x14ac:dyDescent="0.25">
      <c r="A278" s="9">
        <v>35</v>
      </c>
      <c r="B278" s="10" t="s">
        <v>44</v>
      </c>
      <c r="C278" s="16"/>
    </row>
    <row r="279" spans="1:3" ht="15.75" x14ac:dyDescent="0.25">
      <c r="A279" s="9">
        <v>34</v>
      </c>
      <c r="B279" s="10" t="s">
        <v>44</v>
      </c>
      <c r="C279" s="16"/>
    </row>
    <row r="280" spans="1:3" ht="15.75" x14ac:dyDescent="0.25">
      <c r="A280" s="9">
        <v>8</v>
      </c>
      <c r="B280" s="10" t="s">
        <v>44</v>
      </c>
      <c r="C280" s="16"/>
    </row>
    <row r="281" spans="1:3" ht="15.75" x14ac:dyDescent="0.25">
      <c r="A281" s="9">
        <v>9</v>
      </c>
      <c r="B281" s="23" t="s">
        <v>159</v>
      </c>
      <c r="C281" s="16">
        <f t="shared" ref="C281:C282" si="23">A281</f>
        <v>9</v>
      </c>
    </row>
    <row r="282" spans="1:3" ht="15.75" x14ac:dyDescent="0.25">
      <c r="A282" s="9">
        <v>42</v>
      </c>
      <c r="B282" s="10" t="s">
        <v>151</v>
      </c>
      <c r="C282" s="16">
        <f t="shared" si="23"/>
        <v>42</v>
      </c>
    </row>
    <row r="283" spans="1:3" ht="15.75" x14ac:dyDescent="0.25">
      <c r="A283" s="9">
        <v>12</v>
      </c>
      <c r="B283" s="10" t="s">
        <v>94</v>
      </c>
      <c r="C283" s="16">
        <f>AVERAGE(A283:A284)</f>
        <v>12.5</v>
      </c>
    </row>
    <row r="284" spans="1:3" ht="15.75" x14ac:dyDescent="0.25">
      <c r="A284" s="9">
        <v>13</v>
      </c>
      <c r="B284" s="10" t="s">
        <v>94</v>
      </c>
      <c r="C284" s="16"/>
    </row>
    <row r="285" spans="1:3" ht="15.75" x14ac:dyDescent="0.25">
      <c r="A285" s="9">
        <v>40</v>
      </c>
      <c r="B285" s="10" t="s">
        <v>123</v>
      </c>
      <c r="C285" s="16">
        <f>AVERAGE(A285:A287)</f>
        <v>24.666666666666668</v>
      </c>
    </row>
    <row r="286" spans="1:3" ht="15.75" x14ac:dyDescent="0.25">
      <c r="A286" s="9">
        <v>15</v>
      </c>
      <c r="B286" s="10" t="s">
        <v>123</v>
      </c>
      <c r="C286" s="16"/>
    </row>
    <row r="287" spans="1:3" ht="15.75" x14ac:dyDescent="0.25">
      <c r="A287" s="9">
        <v>19</v>
      </c>
      <c r="B287" s="10" t="s">
        <v>123</v>
      </c>
      <c r="C287" s="16"/>
    </row>
    <row r="288" spans="1:3" ht="15.75" x14ac:dyDescent="0.25">
      <c r="A288" s="9">
        <v>38</v>
      </c>
      <c r="B288" s="23" t="s">
        <v>121</v>
      </c>
      <c r="C288" s="16">
        <f t="shared" ref="C288" si="24">A288</f>
        <v>38</v>
      </c>
    </row>
    <row r="289" spans="1:3" ht="15.75" x14ac:dyDescent="0.25">
      <c r="A289" s="9">
        <v>13</v>
      </c>
      <c r="B289" s="10" t="s">
        <v>56</v>
      </c>
      <c r="C289" s="16">
        <f>AVERAGE(A289:A292)</f>
        <v>10.25</v>
      </c>
    </row>
    <row r="290" spans="1:3" ht="15.75" x14ac:dyDescent="0.25">
      <c r="A290" s="9">
        <v>14</v>
      </c>
      <c r="B290" s="10" t="s">
        <v>56</v>
      </c>
      <c r="C290" s="16"/>
    </row>
    <row r="291" spans="1:3" ht="15.75" x14ac:dyDescent="0.25">
      <c r="A291" s="9">
        <v>3</v>
      </c>
      <c r="B291" s="10" t="s">
        <v>56</v>
      </c>
      <c r="C291" s="16"/>
    </row>
    <row r="292" spans="1:3" ht="15.75" x14ac:dyDescent="0.25">
      <c r="A292" s="9">
        <v>11</v>
      </c>
      <c r="B292" s="10" t="s">
        <v>56</v>
      </c>
      <c r="C292" s="16"/>
    </row>
    <row r="293" spans="1:3" ht="15.75" x14ac:dyDescent="0.25">
      <c r="A293" s="9">
        <v>27</v>
      </c>
      <c r="B293" s="10" t="s">
        <v>116</v>
      </c>
      <c r="C293" s="16">
        <f>AVERAGE(A293:A294)</f>
        <v>25</v>
      </c>
    </row>
    <row r="294" spans="1:3" ht="15.75" x14ac:dyDescent="0.25">
      <c r="A294" s="9">
        <v>23</v>
      </c>
      <c r="B294" s="10" t="s">
        <v>116</v>
      </c>
      <c r="C294" s="16"/>
    </row>
    <row r="295" spans="1:3" ht="15.75" x14ac:dyDescent="0.25">
      <c r="A295" s="9">
        <v>39</v>
      </c>
      <c r="B295" s="10" t="s">
        <v>67</v>
      </c>
      <c r="C295" s="16">
        <f>AVERAGE(A295:A297)</f>
        <v>24</v>
      </c>
    </row>
    <row r="296" spans="1:3" ht="15.75" x14ac:dyDescent="0.25">
      <c r="A296" s="9">
        <v>17</v>
      </c>
      <c r="B296" s="10" t="s">
        <v>67</v>
      </c>
      <c r="C296" s="16"/>
    </row>
    <row r="297" spans="1:3" ht="15.75" x14ac:dyDescent="0.25">
      <c r="A297" s="9">
        <v>16</v>
      </c>
      <c r="B297" s="10" t="s">
        <v>67</v>
      </c>
      <c r="C297" s="16"/>
    </row>
    <row r="298" spans="1:3" ht="15.75" x14ac:dyDescent="0.25">
      <c r="A298" s="9">
        <v>37</v>
      </c>
      <c r="B298" s="10" t="s">
        <v>108</v>
      </c>
      <c r="C298" s="16">
        <f t="shared" ref="C298:C299" si="25">A298</f>
        <v>37</v>
      </c>
    </row>
    <row r="299" spans="1:3" ht="15.75" x14ac:dyDescent="0.25">
      <c r="A299" s="9">
        <v>23</v>
      </c>
      <c r="B299" s="10" t="s">
        <v>167</v>
      </c>
      <c r="C299" s="16">
        <f t="shared" si="25"/>
        <v>23</v>
      </c>
    </row>
    <row r="300" spans="1:3" ht="15.75" x14ac:dyDescent="0.25">
      <c r="A300" s="9">
        <v>25</v>
      </c>
      <c r="B300" s="10" t="s">
        <v>35</v>
      </c>
      <c r="C300" s="16">
        <f>AVERAGE(A300:A304)</f>
        <v>17.2</v>
      </c>
    </row>
    <row r="301" spans="1:3" ht="15.75" x14ac:dyDescent="0.25">
      <c r="A301" s="9">
        <v>18</v>
      </c>
      <c r="B301" s="10" t="s">
        <v>35</v>
      </c>
      <c r="C301" s="16"/>
    </row>
    <row r="302" spans="1:3" ht="15.75" x14ac:dyDescent="0.25">
      <c r="A302" s="9">
        <v>19</v>
      </c>
      <c r="B302" s="10" t="s">
        <v>35</v>
      </c>
      <c r="C302" s="16"/>
    </row>
    <row r="303" spans="1:3" ht="15.75" x14ac:dyDescent="0.25">
      <c r="A303" s="9">
        <v>23</v>
      </c>
      <c r="B303" s="10" t="s">
        <v>35</v>
      </c>
      <c r="C303" s="16"/>
    </row>
    <row r="304" spans="1:3" ht="15.75" x14ac:dyDescent="0.25">
      <c r="A304" s="9">
        <v>1</v>
      </c>
      <c r="B304" s="10" t="s">
        <v>35</v>
      </c>
      <c r="C304" s="16"/>
    </row>
    <row r="305" spans="1:3" ht="15.75" x14ac:dyDescent="0.25">
      <c r="A305" s="9">
        <v>6</v>
      </c>
      <c r="B305" s="10" t="s">
        <v>187</v>
      </c>
      <c r="C305" s="16">
        <f t="shared" ref="C305" si="26">A305</f>
        <v>6</v>
      </c>
    </row>
    <row r="306" spans="1:3" ht="15.75" x14ac:dyDescent="0.25">
      <c r="A306" s="9">
        <v>23</v>
      </c>
      <c r="B306" s="10" t="s">
        <v>98</v>
      </c>
      <c r="C306" s="16">
        <f>AVERAGE(A306:A307)</f>
        <v>13</v>
      </c>
    </row>
    <row r="307" spans="1:3" ht="15.75" x14ac:dyDescent="0.25">
      <c r="A307" s="9">
        <v>3</v>
      </c>
      <c r="B307" s="10" t="s">
        <v>98</v>
      </c>
      <c r="C307" s="16"/>
    </row>
    <row r="308" spans="1:3" ht="15.75" x14ac:dyDescent="0.25">
      <c r="A308" s="9">
        <v>40</v>
      </c>
      <c r="B308" s="10" t="s">
        <v>30</v>
      </c>
      <c r="C308" s="16">
        <f>AVERAGE(A308:A316)</f>
        <v>19</v>
      </c>
    </row>
    <row r="309" spans="1:3" ht="15.75" x14ac:dyDescent="0.25">
      <c r="A309" s="9">
        <v>10</v>
      </c>
      <c r="B309" s="10" t="s">
        <v>30</v>
      </c>
      <c r="C309" s="16"/>
    </row>
    <row r="310" spans="1:3" ht="15.75" x14ac:dyDescent="0.25">
      <c r="A310" s="9">
        <v>19</v>
      </c>
      <c r="B310" s="10" t="s">
        <v>30</v>
      </c>
      <c r="C310" s="16"/>
    </row>
    <row r="311" spans="1:3" ht="15.75" x14ac:dyDescent="0.25">
      <c r="A311" s="9">
        <v>21</v>
      </c>
      <c r="B311" s="10" t="s">
        <v>30</v>
      </c>
      <c r="C311" s="16"/>
    </row>
    <row r="312" spans="1:3" ht="15.75" x14ac:dyDescent="0.25">
      <c r="A312" s="9">
        <v>18</v>
      </c>
      <c r="B312" s="10" t="s">
        <v>30</v>
      </c>
      <c r="C312" s="16"/>
    </row>
    <row r="313" spans="1:3" ht="15.75" x14ac:dyDescent="0.25">
      <c r="A313" s="9">
        <v>18</v>
      </c>
      <c r="B313" s="10" t="s">
        <v>30</v>
      </c>
      <c r="C313" s="16"/>
    </row>
    <row r="314" spans="1:3" ht="15.75" x14ac:dyDescent="0.25">
      <c r="A314" s="9">
        <v>21</v>
      </c>
      <c r="B314" s="10" t="s">
        <v>30</v>
      </c>
      <c r="C314" s="16"/>
    </row>
    <row r="315" spans="1:3" ht="15.75" x14ac:dyDescent="0.25">
      <c r="A315" s="9">
        <v>12</v>
      </c>
      <c r="B315" s="10" t="s">
        <v>30</v>
      </c>
      <c r="C315" s="16"/>
    </row>
    <row r="316" spans="1:3" ht="15.75" x14ac:dyDescent="0.25">
      <c r="A316" s="9">
        <v>12</v>
      </c>
      <c r="B316" s="10" t="s">
        <v>30</v>
      </c>
      <c r="C316" s="16"/>
    </row>
    <row r="317" spans="1:3" ht="15.75" x14ac:dyDescent="0.25">
      <c r="A317" s="9">
        <v>33</v>
      </c>
      <c r="B317" s="10" t="s">
        <v>28</v>
      </c>
      <c r="C317" s="16">
        <f>AVERAGE(A317:A325)</f>
        <v>18.777777777777779</v>
      </c>
    </row>
    <row r="318" spans="1:3" ht="15.75" x14ac:dyDescent="0.25">
      <c r="A318" s="9">
        <v>12</v>
      </c>
      <c r="B318" s="10" t="s">
        <v>28</v>
      </c>
      <c r="C318" s="16"/>
    </row>
    <row r="319" spans="1:3" ht="15.75" x14ac:dyDescent="0.25">
      <c r="A319" s="9">
        <v>20</v>
      </c>
      <c r="B319" s="10" t="s">
        <v>28</v>
      </c>
      <c r="C319" s="16"/>
    </row>
    <row r="320" spans="1:3" ht="15.75" x14ac:dyDescent="0.25">
      <c r="A320" s="9">
        <v>17</v>
      </c>
      <c r="B320" s="10" t="s">
        <v>28</v>
      </c>
      <c r="C320" s="16"/>
    </row>
    <row r="321" spans="1:3" ht="15.75" x14ac:dyDescent="0.25">
      <c r="A321" s="9">
        <v>22</v>
      </c>
      <c r="B321" s="10" t="s">
        <v>28</v>
      </c>
      <c r="C321" s="16"/>
    </row>
    <row r="322" spans="1:3" ht="15.75" x14ac:dyDescent="0.25">
      <c r="A322" s="9">
        <v>8</v>
      </c>
      <c r="B322" s="10" t="s">
        <v>28</v>
      </c>
      <c r="C322" s="16"/>
    </row>
    <row r="323" spans="1:3" ht="15.75" x14ac:dyDescent="0.25">
      <c r="A323" s="9">
        <v>24</v>
      </c>
      <c r="B323" s="10" t="s">
        <v>28</v>
      </c>
      <c r="C323" s="16"/>
    </row>
    <row r="324" spans="1:3" ht="15.75" x14ac:dyDescent="0.25">
      <c r="A324" s="9">
        <v>19</v>
      </c>
      <c r="B324" s="10" t="s">
        <v>28</v>
      </c>
      <c r="C324" s="16"/>
    </row>
    <row r="325" spans="1:3" ht="15.75" x14ac:dyDescent="0.25">
      <c r="A325" s="9">
        <v>14</v>
      </c>
      <c r="B325" s="10" t="s">
        <v>28</v>
      </c>
      <c r="C325" s="16"/>
    </row>
    <row r="326" spans="1:3" ht="15.75" x14ac:dyDescent="0.25">
      <c r="A326" s="9">
        <v>44</v>
      </c>
      <c r="B326" s="10" t="s">
        <v>152</v>
      </c>
      <c r="C326" s="16">
        <f t="shared" ref="C326" si="27">A326</f>
        <v>44</v>
      </c>
    </row>
    <row r="327" spans="1:3" ht="15.75" x14ac:dyDescent="0.25">
      <c r="A327" s="9">
        <v>16</v>
      </c>
      <c r="B327" s="10" t="s">
        <v>58</v>
      </c>
      <c r="C327" s="16">
        <f>AVERAGE(A327:A330)</f>
        <v>14.25</v>
      </c>
    </row>
    <row r="328" spans="1:3" ht="15.75" x14ac:dyDescent="0.25">
      <c r="A328" s="9">
        <v>23</v>
      </c>
      <c r="B328" s="10" t="s">
        <v>58</v>
      </c>
      <c r="C328" s="16"/>
    </row>
    <row r="329" spans="1:3" ht="15.75" x14ac:dyDescent="0.25">
      <c r="A329" s="9">
        <v>2</v>
      </c>
      <c r="B329" s="10" t="s">
        <v>58</v>
      </c>
      <c r="C329" s="16"/>
    </row>
    <row r="330" spans="1:3" ht="15.75" x14ac:dyDescent="0.25">
      <c r="A330" s="9">
        <v>16</v>
      </c>
      <c r="B330" s="10" t="s">
        <v>58</v>
      </c>
      <c r="C330" s="16"/>
    </row>
    <row r="331" spans="1:3" ht="15.75" x14ac:dyDescent="0.25">
      <c r="A331" s="9">
        <v>29</v>
      </c>
      <c r="B331" s="10" t="s">
        <v>102</v>
      </c>
      <c r="C331" s="16">
        <f>AVERAGE(A331:A332)</f>
        <v>19</v>
      </c>
    </row>
    <row r="332" spans="1:3" ht="15.75" x14ac:dyDescent="0.25">
      <c r="A332" s="9">
        <v>9</v>
      </c>
      <c r="B332" s="10" t="s">
        <v>102</v>
      </c>
      <c r="C332" s="16"/>
    </row>
    <row r="333" spans="1:3" ht="15.75" x14ac:dyDescent="0.25">
      <c r="A333" s="9">
        <v>24</v>
      </c>
      <c r="B333" s="10" t="s">
        <v>168</v>
      </c>
      <c r="C333" s="16">
        <f t="shared" ref="C333" si="28">A333</f>
        <v>24</v>
      </c>
    </row>
    <row r="334" spans="1:3" ht="15.75" x14ac:dyDescent="0.25">
      <c r="A334" s="9">
        <v>18</v>
      </c>
      <c r="B334" s="10" t="s">
        <v>22</v>
      </c>
      <c r="C334" s="16">
        <f>AVERAGE(A334:A345)</f>
        <v>12.416666666666666</v>
      </c>
    </row>
    <row r="335" spans="1:3" ht="15.75" x14ac:dyDescent="0.25">
      <c r="A335" s="9">
        <v>9</v>
      </c>
      <c r="B335" s="10" t="s">
        <v>22</v>
      </c>
      <c r="C335" s="16"/>
    </row>
    <row r="336" spans="1:3" ht="15.75" x14ac:dyDescent="0.25">
      <c r="A336" s="9">
        <v>8</v>
      </c>
      <c r="B336" s="10" t="s">
        <v>22</v>
      </c>
      <c r="C336" s="16"/>
    </row>
    <row r="337" spans="1:3" ht="15.75" x14ac:dyDescent="0.25">
      <c r="A337" s="9">
        <v>20</v>
      </c>
      <c r="B337" s="10" t="s">
        <v>22</v>
      </c>
      <c r="C337" s="16"/>
    </row>
    <row r="338" spans="1:3" ht="15.75" x14ac:dyDescent="0.25">
      <c r="A338" s="9">
        <v>10</v>
      </c>
      <c r="B338" s="10" t="s">
        <v>22</v>
      </c>
      <c r="C338" s="16"/>
    </row>
    <row r="339" spans="1:3" ht="15.75" x14ac:dyDescent="0.25">
      <c r="A339" s="9">
        <v>19</v>
      </c>
      <c r="B339" s="10" t="s">
        <v>22</v>
      </c>
      <c r="C339" s="16"/>
    </row>
    <row r="340" spans="1:3" ht="15.75" x14ac:dyDescent="0.25">
      <c r="A340" s="9">
        <v>6</v>
      </c>
      <c r="B340" s="10" t="s">
        <v>22</v>
      </c>
      <c r="C340" s="16"/>
    </row>
    <row r="341" spans="1:3" ht="15.75" x14ac:dyDescent="0.25">
      <c r="A341" s="9">
        <v>20</v>
      </c>
      <c r="B341" s="10" t="s">
        <v>22</v>
      </c>
      <c r="C341" s="16"/>
    </row>
    <row r="342" spans="1:3" ht="15.75" x14ac:dyDescent="0.25">
      <c r="A342" s="9">
        <v>10</v>
      </c>
      <c r="B342" s="10" t="s">
        <v>22</v>
      </c>
      <c r="C342" s="16"/>
    </row>
    <row r="343" spans="1:3" ht="15.75" x14ac:dyDescent="0.25">
      <c r="A343" s="9">
        <v>13</v>
      </c>
      <c r="B343" s="10" t="s">
        <v>22</v>
      </c>
      <c r="C343" s="16"/>
    </row>
    <row r="344" spans="1:3" ht="15.75" x14ac:dyDescent="0.25">
      <c r="A344" s="9">
        <v>10</v>
      </c>
      <c r="B344" s="10" t="s">
        <v>22</v>
      </c>
      <c r="C344" s="16"/>
    </row>
    <row r="345" spans="1:3" ht="15.75" x14ac:dyDescent="0.25">
      <c r="A345" s="9">
        <v>6</v>
      </c>
      <c r="B345" s="10" t="s">
        <v>22</v>
      </c>
      <c r="C345" s="16"/>
    </row>
    <row r="346" spans="1:3" ht="15.75" x14ac:dyDescent="0.25">
      <c r="A346" s="9">
        <v>3</v>
      </c>
      <c r="B346" s="10" t="s">
        <v>10</v>
      </c>
      <c r="C346" s="16">
        <f>AVERAGE(A346:A363)</f>
        <v>5.1111111111111107</v>
      </c>
    </row>
    <row r="347" spans="1:3" ht="15.75" x14ac:dyDescent="0.25">
      <c r="A347" s="9">
        <v>4</v>
      </c>
      <c r="B347" s="10" t="s">
        <v>10</v>
      </c>
      <c r="C347" s="16"/>
    </row>
    <row r="348" spans="1:3" ht="15.75" x14ac:dyDescent="0.25">
      <c r="A348" s="9">
        <v>15</v>
      </c>
      <c r="B348" s="10" t="s">
        <v>10</v>
      </c>
      <c r="C348" s="16"/>
    </row>
    <row r="349" spans="1:3" ht="15.75" x14ac:dyDescent="0.25">
      <c r="A349" s="9">
        <v>7</v>
      </c>
      <c r="B349" s="10" t="s">
        <v>10</v>
      </c>
      <c r="C349" s="16"/>
    </row>
    <row r="350" spans="1:3" ht="15.75" x14ac:dyDescent="0.25">
      <c r="A350" s="9">
        <v>3</v>
      </c>
      <c r="B350" s="10" t="s">
        <v>10</v>
      </c>
      <c r="C350" s="16"/>
    </row>
    <row r="351" spans="1:3" ht="15.75" x14ac:dyDescent="0.25">
      <c r="A351" s="9">
        <v>8</v>
      </c>
      <c r="B351" s="10" t="s">
        <v>10</v>
      </c>
      <c r="C351" s="16"/>
    </row>
    <row r="352" spans="1:3" ht="15.75" x14ac:dyDescent="0.25">
      <c r="A352" s="9">
        <v>2</v>
      </c>
      <c r="B352" s="10" t="s">
        <v>10</v>
      </c>
      <c r="C352" s="16"/>
    </row>
    <row r="353" spans="1:3" ht="15.75" x14ac:dyDescent="0.25">
      <c r="A353" s="9">
        <v>5</v>
      </c>
      <c r="B353" s="10" t="s">
        <v>10</v>
      </c>
      <c r="C353" s="16"/>
    </row>
    <row r="354" spans="1:3" ht="15.75" x14ac:dyDescent="0.25">
      <c r="A354" s="9">
        <v>1</v>
      </c>
      <c r="B354" s="10" t="s">
        <v>10</v>
      </c>
      <c r="C354" s="16"/>
    </row>
    <row r="355" spans="1:3" ht="15.75" x14ac:dyDescent="0.25">
      <c r="A355" s="9">
        <v>5</v>
      </c>
      <c r="B355" s="10" t="s">
        <v>10</v>
      </c>
      <c r="C355" s="16"/>
    </row>
    <row r="356" spans="1:3" ht="15.75" x14ac:dyDescent="0.25">
      <c r="A356" s="9">
        <v>15</v>
      </c>
      <c r="B356" s="10" t="s">
        <v>10</v>
      </c>
      <c r="C356" s="16"/>
    </row>
    <row r="357" spans="1:3" ht="15.75" x14ac:dyDescent="0.25">
      <c r="A357" s="9">
        <v>2</v>
      </c>
      <c r="B357" s="10" t="s">
        <v>10</v>
      </c>
      <c r="C357" s="16"/>
    </row>
    <row r="358" spans="1:3" ht="15.75" x14ac:dyDescent="0.25">
      <c r="A358" s="9">
        <v>2</v>
      </c>
      <c r="B358" s="10" t="s">
        <v>10</v>
      </c>
      <c r="C358" s="16"/>
    </row>
    <row r="359" spans="1:3" ht="15.75" x14ac:dyDescent="0.25">
      <c r="A359" s="9">
        <v>3</v>
      </c>
      <c r="B359" s="10" t="s">
        <v>10</v>
      </c>
      <c r="C359" s="16"/>
    </row>
    <row r="360" spans="1:3" ht="15.75" x14ac:dyDescent="0.25">
      <c r="A360" s="9">
        <v>5</v>
      </c>
      <c r="B360" s="10" t="s">
        <v>10</v>
      </c>
      <c r="C360" s="16"/>
    </row>
    <row r="361" spans="1:3" ht="15.75" x14ac:dyDescent="0.25">
      <c r="A361" s="9">
        <v>2</v>
      </c>
      <c r="B361" s="10" t="s">
        <v>10</v>
      </c>
      <c r="C361" s="16"/>
    </row>
    <row r="362" spans="1:3" ht="15.75" x14ac:dyDescent="0.25">
      <c r="A362" s="9">
        <v>5</v>
      </c>
      <c r="B362" s="10" t="s">
        <v>10</v>
      </c>
      <c r="C362" s="16"/>
    </row>
    <row r="363" spans="1:3" ht="15.75" x14ac:dyDescent="0.25">
      <c r="A363" s="9">
        <v>5</v>
      </c>
      <c r="B363" s="10" t="s">
        <v>10</v>
      </c>
      <c r="C363" s="16"/>
    </row>
    <row r="364" spans="1:3" ht="15.75" x14ac:dyDescent="0.25">
      <c r="A364" s="9">
        <v>41</v>
      </c>
      <c r="B364" s="10" t="s">
        <v>178</v>
      </c>
      <c r="C364" s="16">
        <f t="shared" ref="C364" si="29">A364</f>
        <v>41</v>
      </c>
    </row>
    <row r="365" spans="1:3" ht="15.75" x14ac:dyDescent="0.25">
      <c r="A365" s="9">
        <v>26</v>
      </c>
      <c r="B365" s="10" t="s">
        <v>60</v>
      </c>
      <c r="C365" s="16">
        <f>AVERAGE(A365:A370)</f>
        <v>14.666666666666666</v>
      </c>
    </row>
    <row r="366" spans="1:3" ht="15.75" x14ac:dyDescent="0.25">
      <c r="A366" s="9">
        <v>22</v>
      </c>
      <c r="B366" s="10" t="s">
        <v>60</v>
      </c>
      <c r="C366" s="16"/>
    </row>
    <row r="367" spans="1:3" ht="15.75" x14ac:dyDescent="0.25">
      <c r="A367" s="9">
        <v>6</v>
      </c>
      <c r="B367" s="10" t="s">
        <v>60</v>
      </c>
      <c r="C367" s="16"/>
    </row>
    <row r="368" spans="1:3" ht="15.75" x14ac:dyDescent="0.25">
      <c r="A368" s="9">
        <v>10</v>
      </c>
      <c r="B368" s="10" t="s">
        <v>60</v>
      </c>
      <c r="C368" s="16"/>
    </row>
    <row r="369" spans="1:3" ht="15.75" x14ac:dyDescent="0.25">
      <c r="A369" s="9">
        <v>19</v>
      </c>
      <c r="B369" s="10" t="s">
        <v>60</v>
      </c>
      <c r="C369" s="16"/>
    </row>
    <row r="370" spans="1:3" ht="15.75" x14ac:dyDescent="0.25">
      <c r="A370" s="9">
        <v>5</v>
      </c>
      <c r="B370" s="10" t="s">
        <v>60</v>
      </c>
      <c r="C370" s="16"/>
    </row>
    <row r="371" spans="1:3" ht="15.75" x14ac:dyDescent="0.25">
      <c r="A371" s="9">
        <v>48</v>
      </c>
      <c r="B371" s="10" t="s">
        <v>32</v>
      </c>
      <c r="C371" s="16">
        <f>AVERAGE(A371:A374)</f>
        <v>29.75</v>
      </c>
    </row>
    <row r="372" spans="1:3" ht="15.75" x14ac:dyDescent="0.25">
      <c r="A372" s="9">
        <v>31</v>
      </c>
      <c r="B372" s="10" t="s">
        <v>32</v>
      </c>
      <c r="C372" s="16"/>
    </row>
    <row r="373" spans="1:3" ht="15.75" x14ac:dyDescent="0.25">
      <c r="A373" s="9">
        <v>20</v>
      </c>
      <c r="B373" s="10" t="s">
        <v>32</v>
      </c>
      <c r="C373" s="16"/>
    </row>
    <row r="374" spans="1:3" ht="15.75" x14ac:dyDescent="0.25">
      <c r="A374" s="9">
        <v>20</v>
      </c>
      <c r="B374" s="10" t="s">
        <v>32</v>
      </c>
      <c r="C374" s="16"/>
    </row>
    <row r="375" spans="1:3" ht="15.75" x14ac:dyDescent="0.25">
      <c r="A375" s="9">
        <v>36</v>
      </c>
      <c r="B375" s="10" t="s">
        <v>107</v>
      </c>
      <c r="C375" s="16">
        <f>AVERAGE(A375:A376)</f>
        <v>28.5</v>
      </c>
    </row>
    <row r="376" spans="1:3" ht="15.75" x14ac:dyDescent="0.25">
      <c r="A376" s="9">
        <v>21</v>
      </c>
      <c r="B376" s="10" t="s">
        <v>107</v>
      </c>
      <c r="C376" s="16"/>
    </row>
    <row r="377" spans="1:3" ht="15.75" x14ac:dyDescent="0.25">
      <c r="A377" s="9">
        <v>24</v>
      </c>
      <c r="B377" s="10" t="s">
        <v>13</v>
      </c>
      <c r="C377" s="16">
        <f>AVERAGE(A377:A384)</f>
        <v>14.5</v>
      </c>
    </row>
    <row r="378" spans="1:3" ht="15.75" x14ac:dyDescent="0.25">
      <c r="A378" s="9">
        <v>19</v>
      </c>
      <c r="B378" s="10" t="s">
        <v>13</v>
      </c>
      <c r="C378" s="16"/>
    </row>
    <row r="379" spans="1:3" ht="15.75" x14ac:dyDescent="0.25">
      <c r="A379" s="9">
        <v>4</v>
      </c>
      <c r="B379" s="10" t="s">
        <v>13</v>
      </c>
      <c r="C379" s="16"/>
    </row>
    <row r="380" spans="1:3" ht="15.75" x14ac:dyDescent="0.25">
      <c r="A380" s="9">
        <v>11</v>
      </c>
      <c r="B380" s="10" t="s">
        <v>13</v>
      </c>
      <c r="C380" s="16"/>
    </row>
    <row r="381" spans="1:3" ht="15.75" x14ac:dyDescent="0.25">
      <c r="A381" s="9">
        <v>11</v>
      </c>
      <c r="B381" s="10" t="s">
        <v>13</v>
      </c>
      <c r="C381" s="16"/>
    </row>
    <row r="382" spans="1:3" ht="15.75" x14ac:dyDescent="0.25">
      <c r="A382" s="9">
        <v>25</v>
      </c>
      <c r="B382" s="10" t="s">
        <v>13</v>
      </c>
      <c r="C382" s="16"/>
    </row>
    <row r="383" spans="1:3" ht="15.75" x14ac:dyDescent="0.25">
      <c r="A383" s="9">
        <v>11</v>
      </c>
      <c r="B383" s="10" t="s">
        <v>13</v>
      </c>
      <c r="C383" s="16"/>
    </row>
    <row r="384" spans="1:3" ht="15.75" x14ac:dyDescent="0.25">
      <c r="A384" s="9">
        <v>11</v>
      </c>
      <c r="B384" s="10" t="s">
        <v>13</v>
      </c>
      <c r="C384" s="16"/>
    </row>
    <row r="385" spans="1:3" ht="15.75" x14ac:dyDescent="0.25">
      <c r="A385" s="9">
        <v>18</v>
      </c>
      <c r="B385" s="10" t="s">
        <v>43</v>
      </c>
      <c r="C385" s="16">
        <f t="shared" ref="C385:C387" si="30">A385</f>
        <v>18</v>
      </c>
    </row>
    <row r="386" spans="1:3" ht="15.75" x14ac:dyDescent="0.25">
      <c r="A386" s="9">
        <v>31</v>
      </c>
      <c r="B386" s="10" t="s">
        <v>103</v>
      </c>
      <c r="C386" s="16">
        <f t="shared" si="30"/>
        <v>31</v>
      </c>
    </row>
    <row r="387" spans="1:3" ht="15.75" x14ac:dyDescent="0.25">
      <c r="A387" s="9">
        <v>4</v>
      </c>
      <c r="B387" s="10" t="s">
        <v>186</v>
      </c>
      <c r="C387" s="16">
        <f t="shared" si="30"/>
        <v>4</v>
      </c>
    </row>
    <row r="388" spans="1:3" ht="15.75" x14ac:dyDescent="0.25">
      <c r="A388" s="9">
        <v>46</v>
      </c>
      <c r="B388" s="10" t="s">
        <v>127</v>
      </c>
      <c r="C388" s="16">
        <f>AVERAGE(A388:A389)</f>
        <v>39</v>
      </c>
    </row>
    <row r="389" spans="1:3" ht="15.75" x14ac:dyDescent="0.25">
      <c r="A389" s="9">
        <v>32</v>
      </c>
      <c r="B389" s="10" t="s">
        <v>127</v>
      </c>
      <c r="C389" s="16"/>
    </row>
    <row r="390" spans="1:3" ht="15.75" x14ac:dyDescent="0.25">
      <c r="A390" s="9">
        <v>41</v>
      </c>
      <c r="B390" s="10" t="s">
        <v>111</v>
      </c>
      <c r="C390" s="16">
        <f>AVERAGE(A390:A391)</f>
        <v>41</v>
      </c>
    </row>
    <row r="391" spans="1:3" ht="15.75" x14ac:dyDescent="0.25">
      <c r="A391" s="9">
        <v>41</v>
      </c>
      <c r="B391" s="10" t="s">
        <v>111</v>
      </c>
      <c r="C391" s="16"/>
    </row>
    <row r="392" spans="1:3" ht="15.75" x14ac:dyDescent="0.25">
      <c r="A392" s="9">
        <v>51</v>
      </c>
      <c r="B392" s="10" t="s">
        <v>76</v>
      </c>
      <c r="C392" s="16">
        <f t="shared" ref="C392:C395" si="31">A392</f>
        <v>51</v>
      </c>
    </row>
    <row r="393" spans="1:3" ht="15.75" x14ac:dyDescent="0.25">
      <c r="A393" s="9">
        <v>37</v>
      </c>
      <c r="B393" s="10" t="s">
        <v>120</v>
      </c>
      <c r="C393" s="16">
        <f t="shared" si="31"/>
        <v>37</v>
      </c>
    </row>
    <row r="394" spans="1:3" ht="15.75" x14ac:dyDescent="0.25">
      <c r="A394" s="9">
        <v>29</v>
      </c>
      <c r="B394" s="10" t="s">
        <v>172</v>
      </c>
      <c r="C394" s="16">
        <f t="shared" si="31"/>
        <v>29</v>
      </c>
    </row>
    <row r="395" spans="1:3" ht="15.75" x14ac:dyDescent="0.25">
      <c r="A395" s="9">
        <v>18</v>
      </c>
      <c r="B395" s="10" t="s">
        <v>193</v>
      </c>
      <c r="C395" s="16">
        <f t="shared" si="31"/>
        <v>18</v>
      </c>
    </row>
    <row r="396" spans="1:3" ht="15.75" x14ac:dyDescent="0.25">
      <c r="A396" s="9">
        <v>14</v>
      </c>
      <c r="B396" s="10" t="s">
        <v>11</v>
      </c>
      <c r="C396" s="16">
        <f>AVERAGE(A396:A407)</f>
        <v>12.333333333333334</v>
      </c>
    </row>
    <row r="397" spans="1:3" ht="15.75" x14ac:dyDescent="0.25">
      <c r="A397" s="9">
        <v>14</v>
      </c>
      <c r="B397" s="10" t="s">
        <v>11</v>
      </c>
      <c r="C397" s="16"/>
    </row>
    <row r="398" spans="1:3" ht="15.75" x14ac:dyDescent="0.25">
      <c r="A398" s="9">
        <v>3</v>
      </c>
      <c r="B398" s="10" t="s">
        <v>11</v>
      </c>
      <c r="C398" s="16"/>
    </row>
    <row r="399" spans="1:3" ht="15.75" x14ac:dyDescent="0.25">
      <c r="A399" s="9">
        <v>27</v>
      </c>
      <c r="B399" s="10" t="s">
        <v>11</v>
      </c>
      <c r="C399" s="16"/>
    </row>
    <row r="400" spans="1:3" ht="15.75" x14ac:dyDescent="0.25">
      <c r="A400" s="9">
        <v>3</v>
      </c>
      <c r="B400" s="10" t="s">
        <v>11</v>
      </c>
      <c r="C400" s="16"/>
    </row>
    <row r="401" spans="1:3" ht="15.75" x14ac:dyDescent="0.25">
      <c r="A401" s="9">
        <v>14</v>
      </c>
      <c r="B401" s="10" t="s">
        <v>11</v>
      </c>
      <c r="C401" s="16"/>
    </row>
    <row r="402" spans="1:3" ht="15.75" x14ac:dyDescent="0.25">
      <c r="A402" s="9">
        <v>2</v>
      </c>
      <c r="B402" s="10" t="s">
        <v>11</v>
      </c>
      <c r="C402" s="16"/>
    </row>
    <row r="403" spans="1:3" ht="15.75" x14ac:dyDescent="0.25">
      <c r="A403" s="9">
        <v>22</v>
      </c>
      <c r="B403" s="10" t="s">
        <v>11</v>
      </c>
      <c r="C403" s="16"/>
    </row>
    <row r="404" spans="1:3" ht="15.75" x14ac:dyDescent="0.25">
      <c r="A404" s="9">
        <v>13</v>
      </c>
      <c r="B404" s="10" t="s">
        <v>11</v>
      </c>
      <c r="C404" s="16"/>
    </row>
    <row r="405" spans="1:3" ht="15.75" x14ac:dyDescent="0.25">
      <c r="A405" s="9">
        <v>18</v>
      </c>
      <c r="B405" s="10" t="s">
        <v>11</v>
      </c>
      <c r="C405" s="16"/>
    </row>
    <row r="406" spans="1:3" ht="15.75" x14ac:dyDescent="0.25">
      <c r="A406" s="9">
        <v>9</v>
      </c>
      <c r="B406" s="10" t="s">
        <v>11</v>
      </c>
      <c r="C406" s="16"/>
    </row>
    <row r="407" spans="1:3" ht="15.75" x14ac:dyDescent="0.25">
      <c r="A407" s="9">
        <v>9</v>
      </c>
      <c r="B407" s="10" t="s">
        <v>11</v>
      </c>
      <c r="C407" s="16"/>
    </row>
    <row r="408" spans="1:3" ht="15.75" x14ac:dyDescent="0.25">
      <c r="A408" s="9">
        <v>4</v>
      </c>
      <c r="B408" s="10" t="s">
        <v>7</v>
      </c>
      <c r="C408" s="16">
        <f>AVERAGE(A408:A424)</f>
        <v>6.117647058823529</v>
      </c>
    </row>
    <row r="409" spans="1:3" ht="15.75" x14ac:dyDescent="0.25">
      <c r="A409" s="9">
        <v>6</v>
      </c>
      <c r="B409" s="10" t="s">
        <v>7</v>
      </c>
      <c r="C409" s="16"/>
    </row>
    <row r="410" spans="1:3" ht="15.75" x14ac:dyDescent="0.25">
      <c r="A410" s="9">
        <v>39</v>
      </c>
      <c r="B410" s="10" t="s">
        <v>7</v>
      </c>
      <c r="C410" s="16"/>
    </row>
    <row r="411" spans="1:3" ht="15.75" x14ac:dyDescent="0.25">
      <c r="A411" s="9">
        <v>3</v>
      </c>
      <c r="B411" s="10" t="s">
        <v>7</v>
      </c>
      <c r="C411" s="16"/>
    </row>
    <row r="412" spans="1:3" ht="15.75" x14ac:dyDescent="0.25">
      <c r="A412" s="9">
        <v>4</v>
      </c>
      <c r="B412" s="10" t="s">
        <v>7</v>
      </c>
      <c r="C412" s="16"/>
    </row>
    <row r="413" spans="1:3" ht="15.75" x14ac:dyDescent="0.25">
      <c r="A413" s="9">
        <v>1</v>
      </c>
      <c r="B413" s="10" t="s">
        <v>7</v>
      </c>
      <c r="C413" s="16"/>
    </row>
    <row r="414" spans="1:3" ht="15.75" x14ac:dyDescent="0.25">
      <c r="A414" s="9">
        <v>9</v>
      </c>
      <c r="B414" s="10" t="s">
        <v>7</v>
      </c>
      <c r="C414" s="16"/>
    </row>
    <row r="415" spans="1:3" ht="15.75" x14ac:dyDescent="0.25">
      <c r="A415" s="9">
        <v>4</v>
      </c>
      <c r="B415" s="10" t="s">
        <v>7</v>
      </c>
      <c r="C415" s="16"/>
    </row>
    <row r="416" spans="1:3" ht="15.75" x14ac:dyDescent="0.25">
      <c r="A416" s="9">
        <v>3</v>
      </c>
      <c r="B416" s="10" t="s">
        <v>7</v>
      </c>
      <c r="C416" s="16"/>
    </row>
    <row r="417" spans="1:3" ht="15.75" x14ac:dyDescent="0.25">
      <c r="A417" s="9">
        <v>4</v>
      </c>
      <c r="B417" s="10" t="s">
        <v>7</v>
      </c>
      <c r="C417" s="16"/>
    </row>
    <row r="418" spans="1:3" ht="15.75" x14ac:dyDescent="0.25">
      <c r="A418" s="9">
        <v>3</v>
      </c>
      <c r="B418" s="10" t="s">
        <v>7</v>
      </c>
      <c r="C418" s="16"/>
    </row>
    <row r="419" spans="1:3" ht="15.75" x14ac:dyDescent="0.25">
      <c r="A419" s="9">
        <v>4</v>
      </c>
      <c r="B419" s="10" t="s">
        <v>7</v>
      </c>
      <c r="C419" s="16"/>
    </row>
    <row r="420" spans="1:3" ht="15.75" x14ac:dyDescent="0.25">
      <c r="A420" s="9">
        <v>10</v>
      </c>
      <c r="B420" s="10" t="s">
        <v>7</v>
      </c>
      <c r="C420" s="16"/>
    </row>
    <row r="421" spans="1:3" ht="15.75" x14ac:dyDescent="0.25">
      <c r="A421" s="9">
        <v>2</v>
      </c>
      <c r="B421" s="10" t="s">
        <v>7</v>
      </c>
      <c r="C421" s="16"/>
    </row>
    <row r="422" spans="1:3" ht="15.75" x14ac:dyDescent="0.25">
      <c r="A422" s="9">
        <v>3</v>
      </c>
      <c r="B422" s="10" t="s">
        <v>7</v>
      </c>
      <c r="C422" s="16"/>
    </row>
    <row r="423" spans="1:3" ht="15.75" x14ac:dyDescent="0.25">
      <c r="A423" s="9">
        <v>3</v>
      </c>
      <c r="B423" s="10" t="s">
        <v>7</v>
      </c>
      <c r="C423" s="16"/>
    </row>
    <row r="424" spans="1:3" ht="15.75" x14ac:dyDescent="0.25">
      <c r="A424" s="9">
        <v>2</v>
      </c>
      <c r="B424" s="10" t="s">
        <v>7</v>
      </c>
      <c r="C424" s="16"/>
    </row>
    <row r="425" spans="1:3" ht="15.75" x14ac:dyDescent="0.25">
      <c r="A425" s="9">
        <v>32</v>
      </c>
      <c r="B425" s="23" t="s">
        <v>62</v>
      </c>
      <c r="C425" s="16">
        <f>AVERAGE(A425:A427)</f>
        <v>23.666666666666668</v>
      </c>
    </row>
    <row r="426" spans="1:3" ht="15.75" x14ac:dyDescent="0.25">
      <c r="A426" s="9">
        <v>14</v>
      </c>
      <c r="B426" s="23" t="s">
        <v>62</v>
      </c>
      <c r="C426" s="16"/>
    </row>
    <row r="427" spans="1:3" ht="15.75" x14ac:dyDescent="0.25">
      <c r="A427" s="9">
        <v>25</v>
      </c>
      <c r="B427" s="23" t="s">
        <v>62</v>
      </c>
      <c r="C427" s="16"/>
    </row>
    <row r="428" spans="1:3" ht="15.75" x14ac:dyDescent="0.25">
      <c r="A428" s="9">
        <v>33</v>
      </c>
      <c r="B428" s="10" t="s">
        <v>150</v>
      </c>
      <c r="C428" s="16">
        <f t="shared" ref="C428" si="32">A428</f>
        <v>33</v>
      </c>
    </row>
    <row r="429" spans="1:3" ht="15.75" x14ac:dyDescent="0.25">
      <c r="A429" s="9">
        <v>5</v>
      </c>
      <c r="B429" s="10" t="s">
        <v>9</v>
      </c>
      <c r="C429" s="16">
        <f>AVERAGE(A429:A444)</f>
        <v>6.8125</v>
      </c>
    </row>
    <row r="430" spans="1:3" ht="15.75" x14ac:dyDescent="0.25">
      <c r="A430" s="9">
        <v>5</v>
      </c>
      <c r="B430" s="10" t="s">
        <v>9</v>
      </c>
      <c r="C430" s="16"/>
    </row>
    <row r="431" spans="1:3" ht="15.75" x14ac:dyDescent="0.25">
      <c r="A431" s="9">
        <v>11</v>
      </c>
      <c r="B431" s="10" t="s">
        <v>9</v>
      </c>
      <c r="C431" s="16"/>
    </row>
    <row r="432" spans="1:3" ht="15.75" x14ac:dyDescent="0.25">
      <c r="A432" s="9">
        <v>6</v>
      </c>
      <c r="B432" s="10" t="s">
        <v>9</v>
      </c>
      <c r="C432" s="16"/>
    </row>
    <row r="433" spans="1:3" ht="15.75" x14ac:dyDescent="0.25">
      <c r="A433" s="9">
        <v>2</v>
      </c>
      <c r="B433" s="10" t="s">
        <v>9</v>
      </c>
      <c r="C433" s="16"/>
    </row>
    <row r="434" spans="1:3" ht="15.75" x14ac:dyDescent="0.25">
      <c r="A434" s="9">
        <v>10</v>
      </c>
      <c r="B434" s="10" t="s">
        <v>9</v>
      </c>
      <c r="C434" s="16"/>
    </row>
    <row r="435" spans="1:3" ht="15.75" x14ac:dyDescent="0.25">
      <c r="A435" s="9">
        <v>10</v>
      </c>
      <c r="B435" s="10" t="s">
        <v>9</v>
      </c>
      <c r="C435" s="16"/>
    </row>
    <row r="436" spans="1:3" ht="15.75" x14ac:dyDescent="0.25">
      <c r="A436" s="9">
        <v>11</v>
      </c>
      <c r="B436" s="10" t="s">
        <v>9</v>
      </c>
      <c r="C436" s="16"/>
    </row>
    <row r="437" spans="1:3" ht="15.75" x14ac:dyDescent="0.25">
      <c r="A437" s="9">
        <v>7</v>
      </c>
      <c r="B437" s="10" t="s">
        <v>9</v>
      </c>
      <c r="C437" s="16"/>
    </row>
    <row r="438" spans="1:3" ht="15.75" x14ac:dyDescent="0.25">
      <c r="A438" s="9">
        <v>11</v>
      </c>
      <c r="B438" s="10" t="s">
        <v>9</v>
      </c>
      <c r="C438" s="16"/>
    </row>
    <row r="439" spans="1:3" ht="15.75" x14ac:dyDescent="0.25">
      <c r="A439" s="9">
        <v>4</v>
      </c>
      <c r="B439" s="10" t="s">
        <v>9</v>
      </c>
      <c r="C439" s="16"/>
    </row>
    <row r="440" spans="1:3" ht="15.75" x14ac:dyDescent="0.25">
      <c r="A440" s="9">
        <v>5</v>
      </c>
      <c r="B440" s="10" t="s">
        <v>9</v>
      </c>
      <c r="C440" s="16"/>
    </row>
    <row r="441" spans="1:3" ht="15.75" x14ac:dyDescent="0.25">
      <c r="A441" s="9">
        <v>9</v>
      </c>
      <c r="B441" s="10" t="s">
        <v>9</v>
      </c>
      <c r="C441" s="16"/>
    </row>
    <row r="442" spans="1:3" ht="15.75" x14ac:dyDescent="0.25">
      <c r="A442" s="9">
        <v>6</v>
      </c>
      <c r="B442" s="10" t="s">
        <v>9</v>
      </c>
      <c r="C442" s="16"/>
    </row>
    <row r="443" spans="1:3" ht="15.75" x14ac:dyDescent="0.25">
      <c r="A443" s="9">
        <v>4</v>
      </c>
      <c r="B443" s="10" t="s">
        <v>9</v>
      </c>
      <c r="C443" s="16"/>
    </row>
    <row r="444" spans="1:3" ht="15.75" x14ac:dyDescent="0.25">
      <c r="A444" s="9">
        <v>3</v>
      </c>
      <c r="B444" s="10" t="s">
        <v>9</v>
      </c>
      <c r="C444" s="16"/>
    </row>
    <row r="445" spans="1:3" ht="15.75" x14ac:dyDescent="0.25">
      <c r="A445" s="9">
        <v>15</v>
      </c>
      <c r="B445" s="10" t="s">
        <v>57</v>
      </c>
      <c r="C445" s="16">
        <f>AVERAGE(A445:A446)</f>
        <v>30</v>
      </c>
    </row>
    <row r="446" spans="1:3" ht="15.75" x14ac:dyDescent="0.25">
      <c r="A446" s="9">
        <v>45</v>
      </c>
      <c r="B446" s="10" t="s">
        <v>57</v>
      </c>
      <c r="C446" s="16"/>
    </row>
    <row r="447" spans="1:3" ht="15.75" x14ac:dyDescent="0.25">
      <c r="A447" s="9">
        <v>12</v>
      </c>
      <c r="B447" s="10" t="s">
        <v>55</v>
      </c>
      <c r="C447" s="16">
        <f>AVERAGE(A447:A448)</f>
        <v>8</v>
      </c>
    </row>
    <row r="448" spans="1:3" ht="15.75" x14ac:dyDescent="0.25">
      <c r="A448" s="9">
        <v>4</v>
      </c>
      <c r="B448" s="10" t="s">
        <v>55</v>
      </c>
      <c r="C448" s="16"/>
    </row>
    <row r="449" spans="1:3" ht="15.75" x14ac:dyDescent="0.25">
      <c r="A449" s="9">
        <v>30</v>
      </c>
      <c r="B449" s="10" t="s">
        <v>34</v>
      </c>
      <c r="C449" s="16">
        <f>AVERAGE(A449:A454)</f>
        <v>29.833333333333332</v>
      </c>
    </row>
    <row r="450" spans="1:3" ht="15.75" x14ac:dyDescent="0.25">
      <c r="A450" s="9">
        <v>26</v>
      </c>
      <c r="B450" s="10" t="s">
        <v>34</v>
      </c>
      <c r="C450" s="16"/>
    </row>
    <row r="451" spans="1:3" ht="15.75" x14ac:dyDescent="0.25">
      <c r="A451" s="9">
        <v>44</v>
      </c>
      <c r="B451" s="10" t="s">
        <v>34</v>
      </c>
      <c r="C451" s="16"/>
    </row>
    <row r="452" spans="1:3" ht="15.75" x14ac:dyDescent="0.25">
      <c r="A452" s="9">
        <v>45</v>
      </c>
      <c r="B452" s="10" t="s">
        <v>34</v>
      </c>
      <c r="C452" s="16"/>
    </row>
    <row r="453" spans="1:3" ht="15.75" x14ac:dyDescent="0.25">
      <c r="A453" s="9">
        <v>22</v>
      </c>
      <c r="B453" s="10" t="s">
        <v>34</v>
      </c>
      <c r="C453" s="16"/>
    </row>
    <row r="454" spans="1:3" ht="15.75" x14ac:dyDescent="0.25">
      <c r="A454" s="9">
        <v>12</v>
      </c>
      <c r="B454" s="10" t="s">
        <v>34</v>
      </c>
      <c r="C454" s="16"/>
    </row>
    <row r="455" spans="1:3" ht="15.75" x14ac:dyDescent="0.25">
      <c r="A455" s="9">
        <v>42</v>
      </c>
      <c r="B455" s="10" t="s">
        <v>69</v>
      </c>
      <c r="C455" s="16">
        <f>AVERAGE(A455:A458)</f>
        <v>28.75</v>
      </c>
    </row>
    <row r="456" spans="1:3" ht="15.75" x14ac:dyDescent="0.25">
      <c r="A456" s="9">
        <v>24</v>
      </c>
      <c r="B456" s="10" t="s">
        <v>69</v>
      </c>
      <c r="C456" s="16"/>
    </row>
    <row r="457" spans="1:3" ht="15.75" x14ac:dyDescent="0.25">
      <c r="A457" s="9">
        <v>35</v>
      </c>
      <c r="B457" s="10" t="s">
        <v>69</v>
      </c>
      <c r="C457" s="16"/>
    </row>
    <row r="458" spans="1:3" ht="15.75" x14ac:dyDescent="0.25">
      <c r="A458" s="9">
        <v>14</v>
      </c>
      <c r="B458" s="10" t="s">
        <v>69</v>
      </c>
      <c r="C458" s="16"/>
    </row>
    <row r="459" spans="1:3" ht="15.75" x14ac:dyDescent="0.25">
      <c r="A459" s="9">
        <v>29</v>
      </c>
      <c r="B459" s="10" t="s">
        <v>46</v>
      </c>
      <c r="C459" s="16">
        <f>AVERAGE(A459:A461)</f>
        <v>24.333333333333332</v>
      </c>
    </row>
    <row r="460" spans="1:3" ht="15.75" x14ac:dyDescent="0.25">
      <c r="A460" s="9">
        <v>42</v>
      </c>
      <c r="B460" s="10" t="s">
        <v>46</v>
      </c>
      <c r="C460" s="16"/>
    </row>
    <row r="461" spans="1:3" ht="15.75" x14ac:dyDescent="0.25">
      <c r="A461" s="9">
        <v>2</v>
      </c>
      <c r="B461" s="10" t="s">
        <v>46</v>
      </c>
      <c r="C461" s="16"/>
    </row>
    <row r="462" spans="1:3" ht="15.75" x14ac:dyDescent="0.25">
      <c r="A462" s="9">
        <v>43</v>
      </c>
      <c r="B462" s="10" t="s">
        <v>36</v>
      </c>
      <c r="C462" s="16">
        <f>AVERAGE(A462:A466)</f>
        <v>30</v>
      </c>
    </row>
    <row r="463" spans="1:3" ht="15.75" x14ac:dyDescent="0.25">
      <c r="A463" s="9">
        <v>30</v>
      </c>
      <c r="B463" s="10" t="s">
        <v>36</v>
      </c>
      <c r="C463" s="16"/>
    </row>
    <row r="464" spans="1:3" ht="15.75" x14ac:dyDescent="0.25">
      <c r="A464" s="9">
        <v>43</v>
      </c>
      <c r="B464" s="10" t="s">
        <v>36</v>
      </c>
      <c r="C464" s="16"/>
    </row>
    <row r="465" spans="1:3" ht="15.75" x14ac:dyDescent="0.25">
      <c r="A465" s="9">
        <v>24</v>
      </c>
      <c r="B465" s="10" t="s">
        <v>36</v>
      </c>
      <c r="C465" s="16"/>
    </row>
    <row r="466" spans="1:3" ht="15.75" x14ac:dyDescent="0.25">
      <c r="A466" s="9">
        <v>10</v>
      </c>
      <c r="B466" s="10" t="s">
        <v>36</v>
      </c>
      <c r="C466" s="16"/>
    </row>
  </sheetData>
  <sortState xmlns:xlrd2="http://schemas.microsoft.com/office/spreadsheetml/2017/richdata2" ref="A3:B466">
    <sortCondition ref="B466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40"/>
  <sheetViews>
    <sheetView workbookViewId="0"/>
  </sheetViews>
  <sheetFormatPr defaultRowHeight="12.75" x14ac:dyDescent="0.2"/>
  <cols>
    <col min="1" max="1" width="7.5703125" customWidth="1"/>
    <col min="2" max="2" width="56" customWidth="1"/>
    <col min="3" max="3" width="10.7109375" customWidth="1"/>
    <col min="5" max="5" width="13" customWidth="1"/>
  </cols>
  <sheetData>
    <row r="1" spans="1:5" ht="15.75" x14ac:dyDescent="0.25">
      <c r="A1" s="14"/>
      <c r="B1" s="5" t="s">
        <v>200</v>
      </c>
      <c r="C1" s="24"/>
      <c r="D1" s="14"/>
      <c r="E1" s="22"/>
    </row>
    <row r="2" spans="1:5" s="13" customFormat="1" ht="26.25" x14ac:dyDescent="0.25">
      <c r="A2" s="13" t="s">
        <v>4</v>
      </c>
      <c r="B2" s="7" t="s">
        <v>37</v>
      </c>
      <c r="C2" s="25" t="s">
        <v>39</v>
      </c>
      <c r="D2" s="13" t="s">
        <v>40</v>
      </c>
      <c r="E2" s="17" t="s">
        <v>41</v>
      </c>
    </row>
    <row r="3" spans="1:5" ht="15.75" x14ac:dyDescent="0.25">
      <c r="A3" s="14">
        <v>1</v>
      </c>
      <c r="B3" s="5" t="s">
        <v>8</v>
      </c>
      <c r="C3" s="24">
        <v>2.7647058823529411</v>
      </c>
      <c r="D3" s="14">
        <v>17</v>
      </c>
      <c r="E3" s="22">
        <f>C3/(D3-0.75)*10</f>
        <v>1.7013574660633486</v>
      </c>
    </row>
    <row r="4" spans="1:5" ht="15.75" x14ac:dyDescent="0.25">
      <c r="A4" s="14">
        <v>2</v>
      </c>
      <c r="B4" s="5" t="s">
        <v>10</v>
      </c>
      <c r="C4" s="24">
        <v>5.1111111111111107</v>
      </c>
      <c r="D4" s="14">
        <v>18</v>
      </c>
      <c r="E4" s="22">
        <f>C4/(D4-0.75)*10</f>
        <v>2.9629629629629628</v>
      </c>
    </row>
    <row r="5" spans="1:5" ht="15.75" x14ac:dyDescent="0.25">
      <c r="A5" s="14">
        <v>3</v>
      </c>
      <c r="B5" s="5" t="s">
        <v>7</v>
      </c>
      <c r="C5" s="24">
        <v>6.117647058823529</v>
      </c>
      <c r="D5" s="14">
        <v>17</v>
      </c>
      <c r="E5" s="22">
        <f>C5/(D5-0.75)*10</f>
        <v>3.7647058823529411</v>
      </c>
    </row>
    <row r="6" spans="1:5" ht="15.75" x14ac:dyDescent="0.25">
      <c r="A6" s="14">
        <v>4</v>
      </c>
      <c r="B6" s="5" t="s">
        <v>9</v>
      </c>
      <c r="C6" s="24">
        <v>6.8125</v>
      </c>
      <c r="D6" s="14">
        <v>16</v>
      </c>
      <c r="E6" s="22">
        <f>C6/(D6-0.75)*10</f>
        <v>4.4672131147540988</v>
      </c>
    </row>
    <row r="7" spans="1:5" ht="15.75" x14ac:dyDescent="0.25">
      <c r="A7" s="14">
        <v>5</v>
      </c>
      <c r="B7" s="5" t="s">
        <v>12</v>
      </c>
      <c r="C7" s="24">
        <v>7.3529411764705879</v>
      </c>
      <c r="D7" s="14">
        <v>17</v>
      </c>
      <c r="E7" s="22">
        <f>C7/(D7-0.75)*10</f>
        <v>4.5248868778280542</v>
      </c>
    </row>
    <row r="8" spans="1:5" ht="15.75" x14ac:dyDescent="0.25">
      <c r="A8" s="14">
        <v>6</v>
      </c>
      <c r="B8" s="5" t="s">
        <v>14</v>
      </c>
      <c r="C8" s="24">
        <v>6.5333333333333332</v>
      </c>
      <c r="D8" s="14">
        <v>15</v>
      </c>
      <c r="E8" s="22">
        <f>C8/(D8-0.75)*10</f>
        <v>4.5847953216374275</v>
      </c>
    </row>
    <row r="9" spans="1:5" ht="15.75" x14ac:dyDescent="0.25">
      <c r="A9" s="14">
        <v>7</v>
      </c>
      <c r="B9" s="5" t="s">
        <v>19</v>
      </c>
      <c r="C9" s="24">
        <v>8.5</v>
      </c>
      <c r="D9" s="14">
        <v>12</v>
      </c>
      <c r="E9" s="22">
        <f>C9/(D9-0.75)*10</f>
        <v>7.5555555555555554</v>
      </c>
    </row>
    <row r="10" spans="1:5" ht="15.75" x14ac:dyDescent="0.25">
      <c r="A10" s="14">
        <v>8</v>
      </c>
      <c r="B10" s="5" t="s">
        <v>16</v>
      </c>
      <c r="C10" s="24">
        <v>7.4444444444444446</v>
      </c>
      <c r="D10" s="14">
        <v>9</v>
      </c>
      <c r="E10" s="22">
        <f>C10/(D10-0.75)*10</f>
        <v>9.0235690235690242</v>
      </c>
    </row>
    <row r="11" spans="1:5" ht="15.75" x14ac:dyDescent="0.25">
      <c r="A11" s="14">
        <v>9</v>
      </c>
      <c r="B11" s="5" t="s">
        <v>20</v>
      </c>
      <c r="C11" s="24">
        <v>11.461538461538462</v>
      </c>
      <c r="D11" s="14">
        <v>13</v>
      </c>
      <c r="E11" s="22">
        <f>C11/(D11-0.75)*10</f>
        <v>9.3563579277864992</v>
      </c>
    </row>
    <row r="12" spans="1:5" ht="15.75" x14ac:dyDescent="0.25">
      <c r="A12" s="14">
        <v>10</v>
      </c>
      <c r="B12" s="5" t="s">
        <v>18</v>
      </c>
      <c r="C12" s="24">
        <v>8.7777777777777786</v>
      </c>
      <c r="D12" s="14">
        <v>9</v>
      </c>
      <c r="E12" s="22">
        <f>C12/(D12-0.75)*10</f>
        <v>10.63973063973064</v>
      </c>
    </row>
    <row r="13" spans="1:5" ht="15.75" x14ac:dyDescent="0.25">
      <c r="A13" s="14">
        <v>11</v>
      </c>
      <c r="B13" s="5" t="s">
        <v>11</v>
      </c>
      <c r="C13" s="24">
        <v>12.333333333333334</v>
      </c>
      <c r="D13" s="14">
        <v>12</v>
      </c>
      <c r="E13" s="22">
        <f>C13/(D13-0.75)*10</f>
        <v>10.962962962962964</v>
      </c>
    </row>
    <row r="14" spans="1:5" ht="15.75" x14ac:dyDescent="0.25">
      <c r="A14" s="14">
        <v>12</v>
      </c>
      <c r="B14" s="5" t="s">
        <v>22</v>
      </c>
      <c r="C14" s="24">
        <v>12.416666666666666</v>
      </c>
      <c r="D14" s="14">
        <v>12</v>
      </c>
      <c r="E14" s="22">
        <f>C14/(D14-0.75)*10</f>
        <v>11.037037037037036</v>
      </c>
    </row>
    <row r="15" spans="1:5" ht="15.75" x14ac:dyDescent="0.25">
      <c r="A15" s="14">
        <v>13</v>
      </c>
      <c r="B15" s="5" t="s">
        <v>31</v>
      </c>
      <c r="C15" s="24">
        <v>13.7</v>
      </c>
      <c r="D15" s="14">
        <v>10</v>
      </c>
      <c r="E15" s="22">
        <f>C15/(D15-0.75)*10</f>
        <v>14.810810810810811</v>
      </c>
    </row>
    <row r="16" spans="1:5" ht="15.75" x14ac:dyDescent="0.25">
      <c r="A16" s="14">
        <v>14</v>
      </c>
      <c r="B16" s="5" t="s">
        <v>21</v>
      </c>
      <c r="C16" s="24">
        <v>12.125</v>
      </c>
      <c r="D16" s="14">
        <v>8</v>
      </c>
      <c r="E16" s="22">
        <f>C16/(D16-0.75)*10</f>
        <v>16.72413793103448</v>
      </c>
    </row>
    <row r="17" spans="1:5" ht="15.75" x14ac:dyDescent="0.25">
      <c r="A17" s="14">
        <v>15</v>
      </c>
      <c r="B17" s="5" t="s">
        <v>13</v>
      </c>
      <c r="C17" s="24">
        <v>14.5</v>
      </c>
      <c r="D17" s="14">
        <v>8</v>
      </c>
      <c r="E17" s="22">
        <f>C17/(D17-0.75)*10</f>
        <v>20</v>
      </c>
    </row>
    <row r="18" spans="1:5" ht="15.75" x14ac:dyDescent="0.25">
      <c r="A18" s="14">
        <v>16</v>
      </c>
      <c r="B18" s="5" t="s">
        <v>23</v>
      </c>
      <c r="C18" s="24">
        <v>17.555555555555557</v>
      </c>
      <c r="D18" s="14">
        <v>9</v>
      </c>
      <c r="E18" s="22">
        <f>C18/(D18-0.75)*10</f>
        <v>21.27946127946128</v>
      </c>
    </row>
    <row r="19" spans="1:5" ht="15.75" x14ac:dyDescent="0.25">
      <c r="A19" s="14">
        <v>17</v>
      </c>
      <c r="B19" s="5" t="s">
        <v>28</v>
      </c>
      <c r="C19" s="24">
        <v>18.777777777777779</v>
      </c>
      <c r="D19" s="14">
        <v>9</v>
      </c>
      <c r="E19" s="22">
        <f>C19/(D19-0.75)*10</f>
        <v>22.760942760942765</v>
      </c>
    </row>
    <row r="20" spans="1:5" ht="15.75" x14ac:dyDescent="0.25">
      <c r="A20" s="14">
        <v>18</v>
      </c>
      <c r="B20" s="5" t="s">
        <v>30</v>
      </c>
      <c r="C20" s="24">
        <v>19</v>
      </c>
      <c r="D20" s="14">
        <v>9</v>
      </c>
      <c r="E20" s="22">
        <f>C20/(D20-0.75)*10</f>
        <v>23.030303030303031</v>
      </c>
    </row>
    <row r="21" spans="1:5" ht="15.75" x14ac:dyDescent="0.25">
      <c r="A21" s="14">
        <v>19</v>
      </c>
      <c r="B21" s="5" t="s">
        <v>15</v>
      </c>
      <c r="C21" s="24">
        <v>17.428571428571427</v>
      </c>
      <c r="D21" s="14">
        <v>7</v>
      </c>
      <c r="E21" s="22">
        <f>C21/(D21-0.75)*10</f>
        <v>27.885714285714283</v>
      </c>
    </row>
    <row r="22" spans="1:5" ht="15.75" x14ac:dyDescent="0.25">
      <c r="A22" s="14">
        <v>20</v>
      </c>
      <c r="B22" s="5" t="s">
        <v>60</v>
      </c>
      <c r="C22" s="24">
        <v>14.666666666666666</v>
      </c>
      <c r="D22" s="14">
        <v>6</v>
      </c>
      <c r="E22" s="22">
        <f>C22/(D22-0.75)*10</f>
        <v>27.936507936507937</v>
      </c>
    </row>
    <row r="23" spans="1:5" ht="15.75" x14ac:dyDescent="0.25">
      <c r="A23" s="14">
        <v>21</v>
      </c>
      <c r="B23" s="5" t="s">
        <v>56</v>
      </c>
      <c r="C23" s="24">
        <v>10.25</v>
      </c>
      <c r="D23" s="14">
        <v>4</v>
      </c>
      <c r="E23" s="22">
        <f>C23/(D23-0.75)*10</f>
        <v>31.538461538461537</v>
      </c>
    </row>
    <row r="24" spans="1:5" ht="15.75" x14ac:dyDescent="0.25">
      <c r="A24" s="14">
        <v>22</v>
      </c>
      <c r="B24" s="5" t="s">
        <v>25</v>
      </c>
      <c r="C24" s="24">
        <v>22.142857142857142</v>
      </c>
      <c r="D24" s="14">
        <v>7</v>
      </c>
      <c r="E24" s="22">
        <f>C24/(D24-0.75)*10</f>
        <v>35.428571428571431</v>
      </c>
    </row>
    <row r="25" spans="1:5" ht="15.75" x14ac:dyDescent="0.25">
      <c r="A25" s="14">
        <v>23</v>
      </c>
      <c r="B25" s="5" t="s">
        <v>59</v>
      </c>
      <c r="C25" s="24">
        <v>20</v>
      </c>
      <c r="D25" s="14">
        <v>6</v>
      </c>
      <c r="E25" s="22">
        <f>C25/(D25-0.75)*10</f>
        <v>38.095238095238095</v>
      </c>
    </row>
    <row r="26" spans="1:5" ht="15.75" x14ac:dyDescent="0.25">
      <c r="A26" s="14">
        <v>24</v>
      </c>
      <c r="B26" s="5" t="s">
        <v>24</v>
      </c>
      <c r="C26" s="24">
        <v>16.8</v>
      </c>
      <c r="D26" s="14">
        <v>5</v>
      </c>
      <c r="E26" s="22">
        <f>C26/(D26-0.75)*10</f>
        <v>39.529411764705884</v>
      </c>
    </row>
    <row r="27" spans="1:5" ht="15.75" x14ac:dyDescent="0.25">
      <c r="A27" s="14">
        <v>25</v>
      </c>
      <c r="B27" s="5" t="s">
        <v>27</v>
      </c>
      <c r="C27" s="24">
        <v>20.833333333333332</v>
      </c>
      <c r="D27" s="14">
        <v>6</v>
      </c>
      <c r="E27" s="22">
        <f>C27/(D27-0.75)*10</f>
        <v>39.682539682539677</v>
      </c>
    </row>
    <row r="28" spans="1:5" ht="15.75" x14ac:dyDescent="0.25">
      <c r="A28" s="14">
        <v>26</v>
      </c>
      <c r="B28" s="5" t="s">
        <v>155</v>
      </c>
      <c r="C28" s="24">
        <v>1</v>
      </c>
      <c r="D28" s="14">
        <v>1</v>
      </c>
      <c r="E28" s="22">
        <f>C28/(D28-0.75)*10</f>
        <v>40</v>
      </c>
    </row>
    <row r="29" spans="1:5" ht="15.75" x14ac:dyDescent="0.25">
      <c r="A29" s="14">
        <v>27</v>
      </c>
      <c r="B29" s="5" t="s">
        <v>35</v>
      </c>
      <c r="C29" s="24">
        <v>17.2</v>
      </c>
      <c r="D29" s="14">
        <v>5</v>
      </c>
      <c r="E29" s="22">
        <f>C29/(D29-0.75)*10</f>
        <v>40.470588235294116</v>
      </c>
    </row>
    <row r="30" spans="1:5" ht="15.75" x14ac:dyDescent="0.25">
      <c r="A30" s="14">
        <v>28</v>
      </c>
      <c r="B30" s="5" t="s">
        <v>29</v>
      </c>
      <c r="C30" s="24">
        <v>21.333333333333332</v>
      </c>
      <c r="D30" s="14">
        <v>6</v>
      </c>
      <c r="E30" s="22">
        <f>C30/(D30-0.75)*10</f>
        <v>40.634920634920633</v>
      </c>
    </row>
    <row r="31" spans="1:5" ht="15.75" x14ac:dyDescent="0.25">
      <c r="A31" s="14">
        <v>29</v>
      </c>
      <c r="B31" s="5" t="s">
        <v>33</v>
      </c>
      <c r="C31" s="24">
        <v>22.833333333333332</v>
      </c>
      <c r="D31" s="14">
        <v>6</v>
      </c>
      <c r="E31" s="22">
        <f>C31/(D31-0.75)*10</f>
        <v>43.492063492063487</v>
      </c>
    </row>
    <row r="32" spans="1:5" ht="15.75" x14ac:dyDescent="0.25">
      <c r="A32" s="14">
        <v>30</v>
      </c>
      <c r="B32" s="5" t="s">
        <v>58</v>
      </c>
      <c r="C32" s="24">
        <v>14.25</v>
      </c>
      <c r="D32" s="14">
        <v>4</v>
      </c>
      <c r="E32" s="22">
        <f>C32/(D32-0.75)*10</f>
        <v>43.846153846153854</v>
      </c>
    </row>
    <row r="33" spans="1:5" ht="15.75" x14ac:dyDescent="0.25">
      <c r="A33" s="14">
        <v>31</v>
      </c>
      <c r="B33" s="5" t="s">
        <v>34</v>
      </c>
      <c r="C33" s="24">
        <v>29.833333333333332</v>
      </c>
      <c r="D33" s="14">
        <v>6</v>
      </c>
      <c r="E33" s="22">
        <f>C33/(D33-0.75)*10</f>
        <v>56.825396825396822</v>
      </c>
    </row>
    <row r="34" spans="1:5" ht="15.75" x14ac:dyDescent="0.25">
      <c r="A34" s="14">
        <v>32</v>
      </c>
      <c r="B34" s="5" t="s">
        <v>55</v>
      </c>
      <c r="C34" s="24">
        <v>8</v>
      </c>
      <c r="D34" s="14">
        <v>2</v>
      </c>
      <c r="E34" s="22">
        <f>C34/(D34-0.75)*10</f>
        <v>64</v>
      </c>
    </row>
    <row r="35" spans="1:5" ht="15.75" x14ac:dyDescent="0.25">
      <c r="A35" s="14">
        <v>33</v>
      </c>
      <c r="B35" s="5" t="s">
        <v>119</v>
      </c>
      <c r="C35" s="24">
        <v>27.4</v>
      </c>
      <c r="D35" s="14">
        <v>5</v>
      </c>
      <c r="E35" s="22">
        <f>C35/(D35-0.75)*10</f>
        <v>64.470588235294116</v>
      </c>
    </row>
    <row r="36" spans="1:5" ht="15.75" x14ac:dyDescent="0.25">
      <c r="A36" s="14">
        <v>34</v>
      </c>
      <c r="B36" s="5" t="s">
        <v>36</v>
      </c>
      <c r="C36" s="24">
        <v>30</v>
      </c>
      <c r="D36" s="14">
        <v>5</v>
      </c>
      <c r="E36" s="22">
        <f>C36/(D36-0.75)*10</f>
        <v>70.588235294117652</v>
      </c>
    </row>
    <row r="37" spans="1:5" ht="15.75" x14ac:dyDescent="0.25">
      <c r="A37" s="14">
        <v>35</v>
      </c>
      <c r="B37" s="5" t="s">
        <v>156</v>
      </c>
      <c r="C37" s="24">
        <v>2</v>
      </c>
      <c r="D37" s="14">
        <v>1</v>
      </c>
      <c r="E37" s="22">
        <f>C37/(D37-0.75)*10</f>
        <v>80</v>
      </c>
    </row>
    <row r="38" spans="1:5" ht="15.75" x14ac:dyDescent="0.25">
      <c r="A38" s="14">
        <v>36</v>
      </c>
      <c r="B38" s="5" t="s">
        <v>81</v>
      </c>
      <c r="C38" s="24">
        <v>34.6</v>
      </c>
      <c r="D38" s="14">
        <v>5</v>
      </c>
      <c r="E38" s="22">
        <f>C38/(D38-0.75)*10</f>
        <v>81.411764705882348</v>
      </c>
    </row>
    <row r="39" spans="1:5" ht="15.75" x14ac:dyDescent="0.25">
      <c r="A39" s="14">
        <v>37</v>
      </c>
      <c r="B39" s="5" t="s">
        <v>44</v>
      </c>
      <c r="C39" s="24">
        <v>27.75</v>
      </c>
      <c r="D39" s="14">
        <v>4</v>
      </c>
      <c r="E39" s="22">
        <f>C39/(D39-0.75)*10</f>
        <v>85.384615384615387</v>
      </c>
    </row>
    <row r="40" spans="1:5" ht="15.75" x14ac:dyDescent="0.25">
      <c r="A40" s="14">
        <v>38</v>
      </c>
      <c r="B40" s="5" t="s">
        <v>69</v>
      </c>
      <c r="C40" s="24">
        <v>28.75</v>
      </c>
      <c r="D40" s="14">
        <v>4</v>
      </c>
      <c r="E40" s="22">
        <f>C40/(D40-0.75)*10</f>
        <v>88.461538461538467</v>
      </c>
    </row>
    <row r="41" spans="1:5" ht="15.75" x14ac:dyDescent="0.25">
      <c r="A41" s="14">
        <v>39</v>
      </c>
      <c r="B41" s="5" t="s">
        <v>32</v>
      </c>
      <c r="C41" s="24">
        <v>29.75</v>
      </c>
      <c r="D41" s="14">
        <v>4</v>
      </c>
      <c r="E41" s="22">
        <f>C41/(D41-0.75)*10</f>
        <v>91.538461538461533</v>
      </c>
    </row>
    <row r="42" spans="1:5" ht="15.75" x14ac:dyDescent="0.25">
      <c r="A42" s="14">
        <v>40</v>
      </c>
      <c r="B42" s="5" t="s">
        <v>96</v>
      </c>
      <c r="C42" s="24">
        <v>12.5</v>
      </c>
      <c r="D42" s="14">
        <v>2</v>
      </c>
      <c r="E42" s="22">
        <f>C42/(D42-0.75)*10</f>
        <v>100</v>
      </c>
    </row>
    <row r="43" spans="1:5" ht="15.75" x14ac:dyDescent="0.25">
      <c r="A43" s="14">
        <v>41</v>
      </c>
      <c r="B43" s="5" t="s">
        <v>94</v>
      </c>
      <c r="C43" s="24">
        <v>12.5</v>
      </c>
      <c r="D43" s="14">
        <v>2</v>
      </c>
      <c r="E43" s="22">
        <f>C43/(D43-0.75)*10</f>
        <v>100</v>
      </c>
    </row>
    <row r="44" spans="1:5" ht="15.75" x14ac:dyDescent="0.25">
      <c r="A44" s="14">
        <v>42</v>
      </c>
      <c r="B44" s="5" t="s">
        <v>97</v>
      </c>
      <c r="C44" s="24">
        <v>23.333333333333332</v>
      </c>
      <c r="D44" s="14">
        <v>3</v>
      </c>
      <c r="E44" s="22">
        <f>C44/(D44-0.75)*10</f>
        <v>103.7037037037037</v>
      </c>
    </row>
    <row r="45" spans="1:5" ht="15.75" x14ac:dyDescent="0.25">
      <c r="A45" s="14">
        <v>43</v>
      </c>
      <c r="B45" s="5" t="s">
        <v>98</v>
      </c>
      <c r="C45" s="24">
        <v>13</v>
      </c>
      <c r="D45" s="14">
        <v>2</v>
      </c>
      <c r="E45" s="22">
        <f>C45/(D45-0.75)*10</f>
        <v>104</v>
      </c>
    </row>
    <row r="46" spans="1:5" ht="15.75" x14ac:dyDescent="0.25">
      <c r="A46" s="14">
        <v>44</v>
      </c>
      <c r="B46" s="5" t="s">
        <v>117</v>
      </c>
      <c r="C46" s="24">
        <v>23.666666666666668</v>
      </c>
      <c r="D46" s="14">
        <v>3</v>
      </c>
      <c r="E46" s="22">
        <f>C46/(D46-0.75)*10</f>
        <v>105.18518518518519</v>
      </c>
    </row>
    <row r="47" spans="1:5" ht="15.75" x14ac:dyDescent="0.25">
      <c r="A47" s="14">
        <v>45</v>
      </c>
      <c r="B47" s="5" t="s">
        <v>62</v>
      </c>
      <c r="C47" s="24">
        <v>23.666666666666668</v>
      </c>
      <c r="D47" s="14">
        <v>3</v>
      </c>
      <c r="E47" s="22">
        <f>C47/(D47-0.75)*10</f>
        <v>105.18518518518519</v>
      </c>
    </row>
    <row r="48" spans="1:5" ht="15.75" x14ac:dyDescent="0.25">
      <c r="A48" s="14">
        <v>46</v>
      </c>
      <c r="B48" s="5" t="s">
        <v>65</v>
      </c>
      <c r="C48" s="24">
        <v>24</v>
      </c>
      <c r="D48" s="14">
        <v>3</v>
      </c>
      <c r="E48" s="22">
        <f>C48/(D48-0.75)*10</f>
        <v>106.66666666666666</v>
      </c>
    </row>
    <row r="49" spans="1:5" ht="15.75" x14ac:dyDescent="0.25">
      <c r="A49" s="14">
        <v>47</v>
      </c>
      <c r="B49" s="5" t="s">
        <v>67</v>
      </c>
      <c r="C49" s="24">
        <v>24</v>
      </c>
      <c r="D49" s="14">
        <v>3</v>
      </c>
      <c r="E49" s="22">
        <f>C49/(D49-0.75)*10</f>
        <v>106.66666666666666</v>
      </c>
    </row>
    <row r="50" spans="1:5" ht="15.75" x14ac:dyDescent="0.25">
      <c r="A50" s="14">
        <v>48</v>
      </c>
      <c r="B50" s="5" t="s">
        <v>46</v>
      </c>
      <c r="C50" s="24">
        <v>24.333333333333332</v>
      </c>
      <c r="D50" s="14">
        <v>3</v>
      </c>
      <c r="E50" s="22">
        <f>C50/(D50-0.75)*10</f>
        <v>108.14814814814815</v>
      </c>
    </row>
    <row r="51" spans="1:5" ht="15.75" x14ac:dyDescent="0.25">
      <c r="A51" s="14">
        <v>49</v>
      </c>
      <c r="B51" s="5" t="s">
        <v>123</v>
      </c>
      <c r="C51" s="24">
        <v>24.666666666666668</v>
      </c>
      <c r="D51" s="14">
        <v>3</v>
      </c>
      <c r="E51" s="22">
        <f>C51/(D51-0.75)*10</f>
        <v>109.62962962962963</v>
      </c>
    </row>
    <row r="52" spans="1:5" ht="15.75" x14ac:dyDescent="0.25">
      <c r="A52" s="14">
        <v>50</v>
      </c>
      <c r="B52" s="5" t="s">
        <v>17</v>
      </c>
      <c r="C52" s="24">
        <v>15.5</v>
      </c>
      <c r="D52" s="14">
        <v>2</v>
      </c>
      <c r="E52" s="22">
        <f>C52/(D52-0.75)*10</f>
        <v>124</v>
      </c>
    </row>
    <row r="53" spans="1:5" ht="15.75" x14ac:dyDescent="0.25">
      <c r="A53" s="14">
        <v>51</v>
      </c>
      <c r="B53" s="5" t="s">
        <v>105</v>
      </c>
      <c r="C53" s="24">
        <v>29</v>
      </c>
      <c r="D53" s="14">
        <v>3</v>
      </c>
      <c r="E53" s="22">
        <f>C53/(D53-0.75)*10</f>
        <v>128.88888888888889</v>
      </c>
    </row>
    <row r="54" spans="1:5" ht="15.75" x14ac:dyDescent="0.25">
      <c r="A54" s="14">
        <v>52</v>
      </c>
      <c r="B54" s="5" t="s">
        <v>68</v>
      </c>
      <c r="C54" s="24">
        <v>30.333333333333332</v>
      </c>
      <c r="D54" s="14">
        <v>3</v>
      </c>
      <c r="E54" s="22">
        <f>C54/(D54-0.75)*10</f>
        <v>134.81481481481481</v>
      </c>
    </row>
    <row r="55" spans="1:5" ht="15.75" x14ac:dyDescent="0.25">
      <c r="A55" s="14">
        <v>53</v>
      </c>
      <c r="B55" s="5" t="s">
        <v>86</v>
      </c>
      <c r="C55" s="24">
        <v>31</v>
      </c>
      <c r="D55" s="14">
        <v>3</v>
      </c>
      <c r="E55" s="22">
        <f>C55/(D55-0.75)*10</f>
        <v>137.77777777777777</v>
      </c>
    </row>
    <row r="56" spans="1:5" ht="15.75" x14ac:dyDescent="0.25">
      <c r="A56" s="14">
        <v>54</v>
      </c>
      <c r="B56" s="5" t="s">
        <v>95</v>
      </c>
      <c r="C56" s="24">
        <v>18</v>
      </c>
      <c r="D56" s="14">
        <v>2</v>
      </c>
      <c r="E56" s="22">
        <f>C56/(D56-0.75)*10</f>
        <v>144</v>
      </c>
    </row>
    <row r="57" spans="1:5" ht="15.75" x14ac:dyDescent="0.25">
      <c r="A57" s="14">
        <v>55</v>
      </c>
      <c r="B57" s="5" t="s">
        <v>141</v>
      </c>
      <c r="C57" s="24">
        <v>18</v>
      </c>
      <c r="D57" s="14">
        <v>2</v>
      </c>
      <c r="E57" s="22">
        <f>C57/(D57-0.75)*10</f>
        <v>144</v>
      </c>
    </row>
    <row r="58" spans="1:5" ht="15.75" x14ac:dyDescent="0.25">
      <c r="A58" s="14">
        <v>56</v>
      </c>
      <c r="B58" s="5" t="s">
        <v>102</v>
      </c>
      <c r="C58" s="24">
        <v>19</v>
      </c>
      <c r="D58" s="14">
        <v>2</v>
      </c>
      <c r="E58" s="22">
        <f>C58/(D58-0.75)*10</f>
        <v>152</v>
      </c>
    </row>
    <row r="59" spans="1:5" ht="15.75" x14ac:dyDescent="0.25">
      <c r="A59" s="14">
        <v>57</v>
      </c>
      <c r="B59" s="5" t="s">
        <v>186</v>
      </c>
      <c r="C59" s="24">
        <v>4</v>
      </c>
      <c r="D59" s="14">
        <v>1</v>
      </c>
      <c r="E59" s="22">
        <f>C59/(D59-0.75)*10</f>
        <v>160</v>
      </c>
    </row>
    <row r="60" spans="1:5" ht="15.75" x14ac:dyDescent="0.25">
      <c r="A60" s="14">
        <v>58</v>
      </c>
      <c r="B60" s="5" t="s">
        <v>73</v>
      </c>
      <c r="C60" s="24">
        <v>37.333333333333336</v>
      </c>
      <c r="D60" s="14">
        <v>3</v>
      </c>
      <c r="E60" s="22">
        <f>C60/(D60-0.75)*10</f>
        <v>165.92592592592595</v>
      </c>
    </row>
    <row r="61" spans="1:5" ht="15.75" x14ac:dyDescent="0.25">
      <c r="A61" s="14">
        <v>59</v>
      </c>
      <c r="B61" s="5" t="s">
        <v>66</v>
      </c>
      <c r="C61" s="24">
        <v>38</v>
      </c>
      <c r="D61" s="14">
        <v>3</v>
      </c>
      <c r="E61" s="22">
        <f>C61/(D61-0.75)*10</f>
        <v>168.88888888888889</v>
      </c>
    </row>
    <row r="62" spans="1:5" ht="15.75" x14ac:dyDescent="0.25">
      <c r="A62" s="14">
        <v>60</v>
      </c>
      <c r="B62" s="5" t="s">
        <v>99</v>
      </c>
      <c r="C62" s="24">
        <v>22</v>
      </c>
      <c r="D62" s="14">
        <v>2</v>
      </c>
      <c r="E62" s="22">
        <f>C62/(D62-0.75)*10</f>
        <v>176</v>
      </c>
    </row>
    <row r="63" spans="1:5" ht="15.75" x14ac:dyDescent="0.25">
      <c r="A63" s="14">
        <v>61</v>
      </c>
      <c r="B63" s="5" t="s">
        <v>116</v>
      </c>
      <c r="C63" s="24">
        <v>25</v>
      </c>
      <c r="D63" s="14">
        <v>2</v>
      </c>
      <c r="E63" s="22">
        <f>C63/(D63-0.75)*10</f>
        <v>200</v>
      </c>
    </row>
    <row r="64" spans="1:5" ht="15.75" x14ac:dyDescent="0.25">
      <c r="A64" s="14">
        <v>62</v>
      </c>
      <c r="B64" s="5" t="s">
        <v>157</v>
      </c>
      <c r="C64" s="24">
        <v>5</v>
      </c>
      <c r="D64" s="14">
        <v>1</v>
      </c>
      <c r="E64" s="22">
        <f>C64/(D64-0.75)*10</f>
        <v>200</v>
      </c>
    </row>
    <row r="65" spans="1:5" ht="15.75" x14ac:dyDescent="0.25">
      <c r="A65" s="14">
        <v>63</v>
      </c>
      <c r="B65" s="5" t="s">
        <v>112</v>
      </c>
      <c r="C65" s="24">
        <v>27.5</v>
      </c>
      <c r="D65" s="14">
        <v>2</v>
      </c>
      <c r="E65" s="22">
        <f>C65/(D65-0.75)*10</f>
        <v>220</v>
      </c>
    </row>
    <row r="66" spans="1:5" ht="15.75" x14ac:dyDescent="0.25">
      <c r="A66" s="14">
        <v>64</v>
      </c>
      <c r="B66" s="5" t="s">
        <v>107</v>
      </c>
      <c r="C66" s="24">
        <v>28.5</v>
      </c>
      <c r="D66" s="14">
        <v>2</v>
      </c>
      <c r="E66" s="22">
        <f>C66/(D66-0.75)*10</f>
        <v>228</v>
      </c>
    </row>
    <row r="67" spans="1:5" ht="15.75" x14ac:dyDescent="0.25">
      <c r="A67" s="14">
        <v>65</v>
      </c>
      <c r="B67" s="5" t="s">
        <v>57</v>
      </c>
      <c r="C67" s="24">
        <v>30</v>
      </c>
      <c r="D67" s="14">
        <v>2</v>
      </c>
      <c r="E67" s="22">
        <f>C67/(D67-0.75)*10</f>
        <v>240</v>
      </c>
    </row>
    <row r="68" spans="1:5" ht="15.75" x14ac:dyDescent="0.25">
      <c r="A68" s="14">
        <v>66</v>
      </c>
      <c r="B68" s="5" t="s">
        <v>158</v>
      </c>
      <c r="C68" s="24">
        <v>6</v>
      </c>
      <c r="D68" s="14">
        <v>1</v>
      </c>
      <c r="E68" s="22">
        <f>C68/(D68-0.75)*10</f>
        <v>240</v>
      </c>
    </row>
    <row r="69" spans="1:5" ht="15.75" x14ac:dyDescent="0.25">
      <c r="A69" s="14">
        <v>67</v>
      </c>
      <c r="B69" s="5" t="s">
        <v>187</v>
      </c>
      <c r="C69" s="24">
        <v>6</v>
      </c>
      <c r="D69" s="14">
        <v>1</v>
      </c>
      <c r="E69" s="22">
        <f>C69/(D69-0.75)*10</f>
        <v>240</v>
      </c>
    </row>
    <row r="70" spans="1:5" ht="15.75" x14ac:dyDescent="0.25">
      <c r="A70" s="14">
        <v>68</v>
      </c>
      <c r="B70" s="5" t="s">
        <v>71</v>
      </c>
      <c r="C70" s="24">
        <v>30.5</v>
      </c>
      <c r="D70" s="14">
        <v>2</v>
      </c>
      <c r="E70" s="22">
        <f>C70/(D70-0.75)*10</f>
        <v>244</v>
      </c>
    </row>
    <row r="71" spans="1:5" ht="15.75" x14ac:dyDescent="0.25">
      <c r="A71" s="14">
        <v>69</v>
      </c>
      <c r="B71" s="5" t="s">
        <v>72</v>
      </c>
      <c r="C71" s="24">
        <v>31</v>
      </c>
      <c r="D71" s="14">
        <v>2</v>
      </c>
      <c r="E71" s="22">
        <f>C71/(D71-0.75)*10</f>
        <v>248</v>
      </c>
    </row>
    <row r="72" spans="1:5" ht="15.75" x14ac:dyDescent="0.25">
      <c r="A72" s="14">
        <v>70</v>
      </c>
      <c r="B72" s="5" t="s">
        <v>42</v>
      </c>
      <c r="C72" s="24">
        <v>7</v>
      </c>
      <c r="D72" s="14">
        <v>1</v>
      </c>
      <c r="E72" s="22">
        <f>C72/(D72-0.75)*10</f>
        <v>280</v>
      </c>
    </row>
    <row r="73" spans="1:5" ht="15.75" x14ac:dyDescent="0.25">
      <c r="A73" s="14">
        <v>71</v>
      </c>
      <c r="B73" s="5" t="s">
        <v>61</v>
      </c>
      <c r="C73" s="24">
        <v>37</v>
      </c>
      <c r="D73" s="14">
        <v>2</v>
      </c>
      <c r="E73" s="22">
        <f>C73/(D73-0.75)*10</f>
        <v>296</v>
      </c>
    </row>
    <row r="74" spans="1:5" ht="15.75" x14ac:dyDescent="0.25">
      <c r="A74" s="14">
        <v>72</v>
      </c>
      <c r="B74" s="5" t="s">
        <v>127</v>
      </c>
      <c r="C74" s="24">
        <v>39</v>
      </c>
      <c r="D74" s="14">
        <v>2</v>
      </c>
      <c r="E74" s="22">
        <f>C74/(D74-0.75)*10</f>
        <v>312</v>
      </c>
    </row>
    <row r="75" spans="1:5" ht="15.75" x14ac:dyDescent="0.25">
      <c r="A75" s="14">
        <v>73</v>
      </c>
      <c r="B75" s="5" t="s">
        <v>80</v>
      </c>
      <c r="C75" s="24">
        <v>40.5</v>
      </c>
      <c r="D75" s="14">
        <v>2</v>
      </c>
      <c r="E75" s="22">
        <f>C75/(D75-0.75)*10</f>
        <v>324</v>
      </c>
    </row>
    <row r="76" spans="1:5" ht="15.75" x14ac:dyDescent="0.25">
      <c r="A76" s="14">
        <v>74</v>
      </c>
      <c r="B76" s="5" t="s">
        <v>126</v>
      </c>
      <c r="C76" s="24">
        <v>40.5</v>
      </c>
      <c r="D76" s="14">
        <v>2</v>
      </c>
      <c r="E76" s="22">
        <f>C76/(D76-0.75)*10</f>
        <v>324</v>
      </c>
    </row>
    <row r="77" spans="1:5" ht="15.75" x14ac:dyDescent="0.25">
      <c r="A77" s="14">
        <v>75</v>
      </c>
      <c r="B77" s="5" t="s">
        <v>111</v>
      </c>
      <c r="C77" s="24">
        <v>41</v>
      </c>
      <c r="D77" s="14">
        <v>2</v>
      </c>
      <c r="E77" s="22">
        <f>C77/(D77-0.75)*10</f>
        <v>328</v>
      </c>
    </row>
    <row r="78" spans="1:5" ht="15.75" x14ac:dyDescent="0.25">
      <c r="A78" s="14">
        <v>76</v>
      </c>
      <c r="B78" s="5" t="s">
        <v>47</v>
      </c>
      <c r="C78" s="24">
        <v>42</v>
      </c>
      <c r="D78" s="14">
        <v>2</v>
      </c>
      <c r="E78" s="22">
        <f>C78/(D78-0.75)*10</f>
        <v>336</v>
      </c>
    </row>
    <row r="79" spans="1:5" ht="15.75" x14ac:dyDescent="0.25">
      <c r="A79" s="14">
        <v>77</v>
      </c>
      <c r="B79" s="5" t="s">
        <v>159</v>
      </c>
      <c r="C79" s="24">
        <v>9</v>
      </c>
      <c r="D79" s="14">
        <v>1</v>
      </c>
      <c r="E79" s="22">
        <f>C79/(D79-0.75)*10</f>
        <v>360</v>
      </c>
    </row>
    <row r="80" spans="1:5" ht="15.75" x14ac:dyDescent="0.25">
      <c r="A80" s="14">
        <v>78</v>
      </c>
      <c r="B80" s="5" t="s">
        <v>78</v>
      </c>
      <c r="C80" s="24">
        <v>48</v>
      </c>
      <c r="D80" s="14">
        <v>2</v>
      </c>
      <c r="E80" s="22">
        <f>C80/(D80-0.75)*10</f>
        <v>384</v>
      </c>
    </row>
    <row r="81" spans="1:5" ht="15.75" x14ac:dyDescent="0.25">
      <c r="A81" s="14">
        <v>79</v>
      </c>
      <c r="B81" s="5" t="s">
        <v>160</v>
      </c>
      <c r="C81" s="24">
        <v>10</v>
      </c>
      <c r="D81" s="14">
        <v>1</v>
      </c>
      <c r="E81" s="22">
        <f>C81/(D81-0.75)*10</f>
        <v>400</v>
      </c>
    </row>
    <row r="82" spans="1:5" ht="15.75" x14ac:dyDescent="0.25">
      <c r="A82" s="14">
        <v>80</v>
      </c>
      <c r="B82" s="5" t="s">
        <v>188</v>
      </c>
      <c r="C82" s="24">
        <v>10</v>
      </c>
      <c r="D82" s="14">
        <v>1</v>
      </c>
      <c r="E82" s="22">
        <f>C82/(D82-0.75)*10</f>
        <v>400</v>
      </c>
    </row>
    <row r="83" spans="1:5" ht="15.75" x14ac:dyDescent="0.25">
      <c r="A83" s="14">
        <v>81</v>
      </c>
      <c r="B83" s="5" t="s">
        <v>84</v>
      </c>
      <c r="C83" s="24">
        <v>51</v>
      </c>
      <c r="D83" s="14">
        <v>2</v>
      </c>
      <c r="E83" s="22">
        <f>C83/(D83-0.75)*10</f>
        <v>408</v>
      </c>
    </row>
    <row r="84" spans="1:5" ht="15.75" x14ac:dyDescent="0.25">
      <c r="A84" s="14">
        <v>82</v>
      </c>
      <c r="B84" s="5" t="s">
        <v>189</v>
      </c>
      <c r="C84" s="24">
        <v>12</v>
      </c>
      <c r="D84" s="14">
        <v>1</v>
      </c>
      <c r="E84" s="22">
        <f>C84/(D84-0.75)*10</f>
        <v>480</v>
      </c>
    </row>
    <row r="85" spans="1:5" ht="15.75" x14ac:dyDescent="0.25">
      <c r="A85" s="14">
        <v>83</v>
      </c>
      <c r="B85" s="5" t="s">
        <v>161</v>
      </c>
      <c r="C85" s="24">
        <v>13</v>
      </c>
      <c r="D85" s="14">
        <v>1</v>
      </c>
      <c r="E85" s="22">
        <f>C85/(D85-0.75)*10</f>
        <v>520</v>
      </c>
    </row>
    <row r="86" spans="1:5" ht="15.75" x14ac:dyDescent="0.25">
      <c r="A86" s="14">
        <v>84</v>
      </c>
      <c r="B86" s="5" t="s">
        <v>190</v>
      </c>
      <c r="C86" s="24">
        <v>14</v>
      </c>
      <c r="D86" s="14">
        <v>1</v>
      </c>
      <c r="E86" s="22">
        <f>C86/(D86-0.75)*10</f>
        <v>560</v>
      </c>
    </row>
    <row r="87" spans="1:5" ht="15.75" x14ac:dyDescent="0.25">
      <c r="A87" s="14">
        <v>85</v>
      </c>
      <c r="B87" s="5" t="s">
        <v>148</v>
      </c>
      <c r="C87" s="24">
        <v>15</v>
      </c>
      <c r="D87" s="14">
        <v>1</v>
      </c>
      <c r="E87" s="22">
        <f>C87/(D87-0.75)*10</f>
        <v>600</v>
      </c>
    </row>
    <row r="88" spans="1:5" ht="15.75" x14ac:dyDescent="0.25">
      <c r="A88" s="14">
        <v>86</v>
      </c>
      <c r="B88" s="5" t="s">
        <v>191</v>
      </c>
      <c r="C88" s="24">
        <v>16</v>
      </c>
      <c r="D88" s="14">
        <v>1</v>
      </c>
      <c r="E88" s="22">
        <f>C88/(D88-0.75)*10</f>
        <v>640</v>
      </c>
    </row>
    <row r="89" spans="1:5" ht="15.75" x14ac:dyDescent="0.25">
      <c r="A89" s="14">
        <v>87</v>
      </c>
      <c r="B89" s="5" t="s">
        <v>162</v>
      </c>
      <c r="C89" s="24">
        <v>16</v>
      </c>
      <c r="D89" s="14">
        <v>1</v>
      </c>
      <c r="E89" s="22">
        <f>C89/(D89-0.75)*10</f>
        <v>640</v>
      </c>
    </row>
    <row r="90" spans="1:5" ht="15.75" x14ac:dyDescent="0.25">
      <c r="A90" s="14">
        <v>88</v>
      </c>
      <c r="B90" s="5" t="s">
        <v>149</v>
      </c>
      <c r="C90" s="24">
        <v>16</v>
      </c>
      <c r="D90" s="14">
        <v>1</v>
      </c>
      <c r="E90" s="22">
        <f>C90/(D90-0.75)*10</f>
        <v>640</v>
      </c>
    </row>
    <row r="91" spans="1:5" ht="15.75" x14ac:dyDescent="0.25">
      <c r="A91" s="14">
        <v>89</v>
      </c>
      <c r="B91" s="5" t="s">
        <v>192</v>
      </c>
      <c r="C91" s="24">
        <v>17</v>
      </c>
      <c r="D91" s="14">
        <v>1</v>
      </c>
      <c r="E91" s="22">
        <f>C91/(D91-0.75)*10</f>
        <v>680</v>
      </c>
    </row>
    <row r="92" spans="1:5" ht="15.75" x14ac:dyDescent="0.25">
      <c r="A92" s="14">
        <v>90</v>
      </c>
      <c r="B92" s="5" t="s">
        <v>43</v>
      </c>
      <c r="C92" s="24">
        <v>18</v>
      </c>
      <c r="D92" s="14">
        <v>1</v>
      </c>
      <c r="E92" s="22">
        <f>C92/(D92-0.75)*10</f>
        <v>720</v>
      </c>
    </row>
    <row r="93" spans="1:5" ht="15.75" x14ac:dyDescent="0.25">
      <c r="A93" s="14">
        <v>91</v>
      </c>
      <c r="B93" s="5" t="s">
        <v>193</v>
      </c>
      <c r="C93" s="24">
        <v>18</v>
      </c>
      <c r="D93" s="14">
        <v>1</v>
      </c>
      <c r="E93" s="22">
        <f>C93/(D93-0.75)*10</f>
        <v>720</v>
      </c>
    </row>
    <row r="94" spans="1:5" ht="15.75" x14ac:dyDescent="0.25">
      <c r="A94" s="14">
        <v>92</v>
      </c>
      <c r="B94" s="5" t="s">
        <v>163</v>
      </c>
      <c r="C94" s="24">
        <v>19</v>
      </c>
      <c r="D94" s="14">
        <v>1</v>
      </c>
      <c r="E94" s="22">
        <f>C94/(D94-0.75)*10</f>
        <v>760</v>
      </c>
    </row>
    <row r="95" spans="1:5" ht="15.75" x14ac:dyDescent="0.25">
      <c r="A95" s="14">
        <v>93</v>
      </c>
      <c r="B95" s="5" t="s">
        <v>164</v>
      </c>
      <c r="C95" s="24">
        <v>20</v>
      </c>
      <c r="D95" s="14">
        <v>1</v>
      </c>
      <c r="E95" s="22">
        <f>C95/(D95-0.75)*10</f>
        <v>800</v>
      </c>
    </row>
    <row r="96" spans="1:5" ht="15.75" x14ac:dyDescent="0.25">
      <c r="A96" s="14">
        <v>94</v>
      </c>
      <c r="B96" s="5" t="s">
        <v>165</v>
      </c>
      <c r="C96" s="24">
        <v>21</v>
      </c>
      <c r="D96" s="14">
        <v>1</v>
      </c>
      <c r="E96" s="22">
        <f>C96/(D96-0.75)*10</f>
        <v>840</v>
      </c>
    </row>
    <row r="97" spans="1:5" ht="15.75" x14ac:dyDescent="0.25">
      <c r="A97" s="14">
        <v>95</v>
      </c>
      <c r="B97" s="5" t="s">
        <v>166</v>
      </c>
      <c r="C97" s="24">
        <v>22</v>
      </c>
      <c r="D97" s="14">
        <v>1</v>
      </c>
      <c r="E97" s="22">
        <f>C97/(D97-0.75)*10</f>
        <v>880</v>
      </c>
    </row>
    <row r="98" spans="1:5" ht="15.75" x14ac:dyDescent="0.25">
      <c r="A98" s="14">
        <v>96</v>
      </c>
      <c r="B98" s="5" t="s">
        <v>167</v>
      </c>
      <c r="C98" s="24">
        <v>23</v>
      </c>
      <c r="D98" s="14">
        <v>1</v>
      </c>
      <c r="E98" s="22">
        <f>C98/(D98-0.75)*10</f>
        <v>920</v>
      </c>
    </row>
    <row r="99" spans="1:5" ht="15.75" x14ac:dyDescent="0.25">
      <c r="A99" s="14">
        <v>97</v>
      </c>
      <c r="B99" s="5" t="s">
        <v>168</v>
      </c>
      <c r="C99" s="24">
        <v>24</v>
      </c>
      <c r="D99" s="14">
        <v>1</v>
      </c>
      <c r="E99" s="22">
        <f>C99/(D99-0.75)*10</f>
        <v>960</v>
      </c>
    </row>
    <row r="100" spans="1:5" ht="15.75" x14ac:dyDescent="0.25">
      <c r="A100" s="14">
        <v>98</v>
      </c>
      <c r="B100" s="5" t="s">
        <v>100</v>
      </c>
      <c r="C100" s="24">
        <v>25</v>
      </c>
      <c r="D100" s="14">
        <v>1</v>
      </c>
      <c r="E100" s="22">
        <f>C100/(D100-0.75)*10</f>
        <v>1000</v>
      </c>
    </row>
    <row r="101" spans="1:5" ht="15.75" x14ac:dyDescent="0.25">
      <c r="A101" s="14">
        <v>99</v>
      </c>
      <c r="B101" s="5" t="s">
        <v>169</v>
      </c>
      <c r="C101" s="24">
        <v>25</v>
      </c>
      <c r="D101" s="14">
        <v>1</v>
      </c>
      <c r="E101" s="22">
        <f>C101/(D101-0.75)*10</f>
        <v>1000</v>
      </c>
    </row>
    <row r="102" spans="1:5" ht="15.75" x14ac:dyDescent="0.25">
      <c r="A102" s="14">
        <v>100</v>
      </c>
      <c r="B102" s="5" t="s">
        <v>101</v>
      </c>
      <c r="C102" s="24">
        <v>27</v>
      </c>
      <c r="D102" s="14">
        <v>1</v>
      </c>
      <c r="E102" s="22">
        <f>C102/(D102-0.75)*10</f>
        <v>1080</v>
      </c>
    </row>
    <row r="103" spans="1:5" ht="15.75" x14ac:dyDescent="0.25">
      <c r="A103" s="14">
        <v>101</v>
      </c>
      <c r="B103" s="5" t="s">
        <v>171</v>
      </c>
      <c r="C103" s="24">
        <v>28</v>
      </c>
      <c r="D103" s="14">
        <v>1</v>
      </c>
      <c r="E103" s="22">
        <f>C103/(D103-0.75)*10</f>
        <v>1120</v>
      </c>
    </row>
    <row r="104" spans="1:5" ht="15.75" x14ac:dyDescent="0.25">
      <c r="A104" s="14">
        <v>102</v>
      </c>
      <c r="B104" s="5" t="s">
        <v>172</v>
      </c>
      <c r="C104" s="24">
        <v>29</v>
      </c>
      <c r="D104" s="14">
        <v>1</v>
      </c>
      <c r="E104" s="22">
        <f>C104/(D104-0.75)*10</f>
        <v>1160</v>
      </c>
    </row>
    <row r="105" spans="1:5" ht="15.75" x14ac:dyDescent="0.25">
      <c r="A105" s="14">
        <v>103</v>
      </c>
      <c r="B105" s="5" t="s">
        <v>103</v>
      </c>
      <c r="C105" s="24">
        <v>31</v>
      </c>
      <c r="D105" s="14">
        <v>1</v>
      </c>
      <c r="E105" s="22">
        <f>C105/(D105-0.75)*10</f>
        <v>1240</v>
      </c>
    </row>
    <row r="106" spans="1:5" ht="15.75" x14ac:dyDescent="0.25">
      <c r="A106" s="14">
        <v>104</v>
      </c>
      <c r="B106" s="5" t="s">
        <v>118</v>
      </c>
      <c r="C106" s="24">
        <v>32</v>
      </c>
      <c r="D106" s="14">
        <v>1</v>
      </c>
      <c r="E106" s="22">
        <f>C106/(D106-0.75)*10</f>
        <v>1280</v>
      </c>
    </row>
    <row r="107" spans="1:5" ht="15.75" x14ac:dyDescent="0.25">
      <c r="A107" s="14">
        <v>105</v>
      </c>
      <c r="B107" s="5" t="s">
        <v>104</v>
      </c>
      <c r="C107" s="24">
        <v>32</v>
      </c>
      <c r="D107" s="14">
        <v>1</v>
      </c>
      <c r="E107" s="22">
        <f>C107/(D107-0.75)*10</f>
        <v>1280</v>
      </c>
    </row>
    <row r="108" spans="1:5" ht="15.75" x14ac:dyDescent="0.25">
      <c r="A108" s="14">
        <v>106</v>
      </c>
      <c r="B108" s="5" t="s">
        <v>173</v>
      </c>
      <c r="C108" s="24">
        <v>32</v>
      </c>
      <c r="D108" s="14">
        <v>1</v>
      </c>
      <c r="E108" s="22">
        <f>C108/(D108-0.75)*10</f>
        <v>1280</v>
      </c>
    </row>
    <row r="109" spans="1:5" ht="15.75" x14ac:dyDescent="0.25">
      <c r="A109" s="14">
        <v>107</v>
      </c>
      <c r="B109" s="5" t="s">
        <v>174</v>
      </c>
      <c r="C109" s="24">
        <v>33</v>
      </c>
      <c r="D109" s="14">
        <v>1</v>
      </c>
      <c r="E109" s="22">
        <f>C109/(D109-0.75)*10</f>
        <v>1320</v>
      </c>
    </row>
    <row r="110" spans="1:5" ht="15.75" x14ac:dyDescent="0.25">
      <c r="A110" s="14">
        <v>108</v>
      </c>
      <c r="B110" s="5" t="s">
        <v>150</v>
      </c>
      <c r="C110" s="24">
        <v>33</v>
      </c>
      <c r="D110" s="14">
        <v>1</v>
      </c>
      <c r="E110" s="22">
        <f>C110/(D110-0.75)*10</f>
        <v>1320</v>
      </c>
    </row>
    <row r="111" spans="1:5" ht="15.75" x14ac:dyDescent="0.25">
      <c r="A111" s="14">
        <v>109</v>
      </c>
      <c r="B111" s="5" t="s">
        <v>63</v>
      </c>
      <c r="C111" s="24">
        <v>35</v>
      </c>
      <c r="D111" s="14">
        <v>1</v>
      </c>
      <c r="E111" s="22">
        <f>C111/(D111-0.75)*10</f>
        <v>1400</v>
      </c>
    </row>
    <row r="112" spans="1:5" ht="15.75" x14ac:dyDescent="0.25">
      <c r="A112" s="14">
        <v>110</v>
      </c>
      <c r="B112" s="5" t="s">
        <v>106</v>
      </c>
      <c r="C112" s="24">
        <v>35</v>
      </c>
      <c r="D112" s="14">
        <v>1</v>
      </c>
      <c r="E112" s="22">
        <f>C112/(D112-0.75)*10</f>
        <v>1400</v>
      </c>
    </row>
    <row r="113" spans="1:5" ht="15.75" x14ac:dyDescent="0.25">
      <c r="A113" s="14">
        <v>111</v>
      </c>
      <c r="B113" s="5" t="s">
        <v>45</v>
      </c>
      <c r="C113" s="24">
        <v>36</v>
      </c>
      <c r="D113" s="14">
        <v>1</v>
      </c>
      <c r="E113" s="22">
        <f>C113/(D113-0.75)*10</f>
        <v>1440</v>
      </c>
    </row>
    <row r="114" spans="1:5" ht="15.75" x14ac:dyDescent="0.25">
      <c r="A114" s="14">
        <v>112</v>
      </c>
      <c r="B114" s="5" t="s">
        <v>64</v>
      </c>
      <c r="C114" s="24">
        <v>36</v>
      </c>
      <c r="D114" s="14">
        <v>1</v>
      </c>
      <c r="E114" s="22">
        <f>C114/(D114-0.75)*10</f>
        <v>1440</v>
      </c>
    </row>
    <row r="115" spans="1:5" ht="15.75" x14ac:dyDescent="0.25">
      <c r="A115" s="14">
        <v>113</v>
      </c>
      <c r="B115" s="5" t="s">
        <v>175</v>
      </c>
      <c r="C115" s="24">
        <v>37</v>
      </c>
      <c r="D115" s="14">
        <v>1</v>
      </c>
      <c r="E115" s="22">
        <f>C115/(D115-0.75)*10</f>
        <v>1480</v>
      </c>
    </row>
    <row r="116" spans="1:5" ht="15.75" x14ac:dyDescent="0.25">
      <c r="A116" s="14">
        <v>114</v>
      </c>
      <c r="B116" s="5" t="s">
        <v>108</v>
      </c>
      <c r="C116" s="24">
        <v>37</v>
      </c>
      <c r="D116" s="14">
        <v>1</v>
      </c>
      <c r="E116" s="22">
        <f>C116/(D116-0.75)*10</f>
        <v>1480</v>
      </c>
    </row>
    <row r="117" spans="1:5" ht="15.75" x14ac:dyDescent="0.25">
      <c r="A117" s="14">
        <v>115</v>
      </c>
      <c r="B117" s="5" t="s">
        <v>120</v>
      </c>
      <c r="C117" s="24">
        <v>37</v>
      </c>
      <c r="D117" s="14">
        <v>1</v>
      </c>
      <c r="E117" s="22">
        <f>C117/(D117-0.75)*10</f>
        <v>1480</v>
      </c>
    </row>
    <row r="118" spans="1:5" ht="15.75" x14ac:dyDescent="0.25">
      <c r="A118" s="14">
        <v>116</v>
      </c>
      <c r="B118" s="5" t="s">
        <v>109</v>
      </c>
      <c r="C118" s="24">
        <v>38</v>
      </c>
      <c r="D118" s="14">
        <v>1</v>
      </c>
      <c r="E118" s="22">
        <f>C118/(D118-0.75)*10</f>
        <v>1520</v>
      </c>
    </row>
    <row r="119" spans="1:5" ht="15.75" x14ac:dyDescent="0.25">
      <c r="A119" s="14">
        <v>117</v>
      </c>
      <c r="B119" s="5" t="s">
        <v>176</v>
      </c>
      <c r="C119" s="24">
        <v>38</v>
      </c>
      <c r="D119" s="14">
        <v>1</v>
      </c>
      <c r="E119" s="22">
        <f>C119/(D119-0.75)*10</f>
        <v>1520</v>
      </c>
    </row>
    <row r="120" spans="1:5" ht="15.75" x14ac:dyDescent="0.25">
      <c r="A120" s="14">
        <v>118</v>
      </c>
      <c r="B120" s="5" t="s">
        <v>121</v>
      </c>
      <c r="C120" s="24">
        <v>38</v>
      </c>
      <c r="D120" s="14">
        <v>1</v>
      </c>
      <c r="E120" s="22">
        <f>C120/(D120-0.75)*10</f>
        <v>1520</v>
      </c>
    </row>
    <row r="121" spans="1:5" ht="15.75" x14ac:dyDescent="0.25">
      <c r="A121" s="14">
        <v>119</v>
      </c>
      <c r="B121" s="5" t="s">
        <v>122</v>
      </c>
      <c r="C121" s="24">
        <v>39</v>
      </c>
      <c r="D121" s="14">
        <v>1</v>
      </c>
      <c r="E121" s="22">
        <f>C121/(D121-0.75)*10</f>
        <v>1560</v>
      </c>
    </row>
    <row r="122" spans="1:5" ht="15.75" x14ac:dyDescent="0.25">
      <c r="A122" s="14">
        <v>120</v>
      </c>
      <c r="B122" s="5" t="s">
        <v>110</v>
      </c>
      <c r="C122" s="24">
        <v>40</v>
      </c>
      <c r="D122" s="14">
        <v>1</v>
      </c>
      <c r="E122" s="22">
        <f>C122/(D122-0.75)*10</f>
        <v>1600</v>
      </c>
    </row>
    <row r="123" spans="1:5" ht="15.75" x14ac:dyDescent="0.25">
      <c r="A123" s="14">
        <v>121</v>
      </c>
      <c r="B123" s="5" t="s">
        <v>177</v>
      </c>
      <c r="C123" s="24">
        <v>40</v>
      </c>
      <c r="D123" s="14">
        <v>1</v>
      </c>
      <c r="E123" s="22">
        <f>C123/(D123-0.75)*10</f>
        <v>1600</v>
      </c>
    </row>
    <row r="124" spans="1:5" ht="15.75" x14ac:dyDescent="0.25">
      <c r="A124" s="14">
        <v>122</v>
      </c>
      <c r="B124" s="5" t="s">
        <v>178</v>
      </c>
      <c r="C124" s="24">
        <v>41</v>
      </c>
      <c r="D124" s="14">
        <v>1</v>
      </c>
      <c r="E124" s="22">
        <f>C124/(D124-0.75)*10</f>
        <v>1640</v>
      </c>
    </row>
    <row r="125" spans="1:5" ht="15.75" x14ac:dyDescent="0.25">
      <c r="A125" s="14">
        <v>123</v>
      </c>
      <c r="B125" s="5" t="s">
        <v>151</v>
      </c>
      <c r="C125" s="24">
        <v>42</v>
      </c>
      <c r="D125" s="14">
        <v>1</v>
      </c>
      <c r="E125" s="22">
        <f>C125/(D125-0.75)*10</f>
        <v>1680</v>
      </c>
    </row>
    <row r="126" spans="1:5" ht="15.75" x14ac:dyDescent="0.25">
      <c r="A126" s="14">
        <v>124</v>
      </c>
      <c r="B126" s="5" t="s">
        <v>124</v>
      </c>
      <c r="C126" s="24">
        <v>43</v>
      </c>
      <c r="D126" s="14">
        <v>1</v>
      </c>
      <c r="E126" s="22">
        <f>C126/(D126-0.75)*10</f>
        <v>1720</v>
      </c>
    </row>
    <row r="127" spans="1:5" ht="15.75" x14ac:dyDescent="0.25">
      <c r="A127" s="14">
        <v>125</v>
      </c>
      <c r="B127" s="5" t="s">
        <v>70</v>
      </c>
      <c r="C127" s="24">
        <v>44</v>
      </c>
      <c r="D127" s="14">
        <v>1</v>
      </c>
      <c r="E127" s="22">
        <f>C127/(D127-0.75)*10</f>
        <v>1760</v>
      </c>
    </row>
    <row r="128" spans="1:5" ht="15.75" x14ac:dyDescent="0.25">
      <c r="A128" s="14">
        <v>126</v>
      </c>
      <c r="B128" s="5" t="s">
        <v>125</v>
      </c>
      <c r="C128" s="24">
        <v>44</v>
      </c>
      <c r="D128" s="14">
        <v>1</v>
      </c>
      <c r="E128" s="22">
        <f>C128/(D128-0.75)*10</f>
        <v>1760</v>
      </c>
    </row>
    <row r="129" spans="1:5" ht="15.75" x14ac:dyDescent="0.25">
      <c r="A129" s="14">
        <v>127</v>
      </c>
      <c r="B129" s="5" t="s">
        <v>152</v>
      </c>
      <c r="C129" s="24">
        <v>44</v>
      </c>
      <c r="D129" s="14">
        <v>1</v>
      </c>
      <c r="E129" s="22">
        <f>C129/(D129-0.75)*10</f>
        <v>1760</v>
      </c>
    </row>
    <row r="130" spans="1:5" ht="15.75" x14ac:dyDescent="0.25">
      <c r="A130" s="14">
        <v>128</v>
      </c>
      <c r="B130" s="5" t="s">
        <v>179</v>
      </c>
      <c r="C130" s="24">
        <v>46</v>
      </c>
      <c r="D130" s="14">
        <v>1</v>
      </c>
      <c r="E130" s="22">
        <f>C130/(D130-0.75)*10</f>
        <v>1840</v>
      </c>
    </row>
    <row r="131" spans="1:5" ht="15.75" x14ac:dyDescent="0.25">
      <c r="A131" s="14">
        <v>129</v>
      </c>
      <c r="B131" s="5" t="s">
        <v>128</v>
      </c>
      <c r="C131" s="24">
        <v>47</v>
      </c>
      <c r="D131" s="14">
        <v>1</v>
      </c>
      <c r="E131" s="22">
        <f>C131/(D131-0.75)*10</f>
        <v>1880</v>
      </c>
    </row>
    <row r="132" spans="1:5" ht="15.75" x14ac:dyDescent="0.25">
      <c r="A132" s="14">
        <v>130</v>
      </c>
      <c r="B132" s="5" t="s">
        <v>74</v>
      </c>
      <c r="C132" s="24">
        <v>49</v>
      </c>
      <c r="D132" s="14">
        <v>1</v>
      </c>
      <c r="E132" s="22">
        <f>C132/(D132-0.75)*10</f>
        <v>1960</v>
      </c>
    </row>
    <row r="133" spans="1:5" ht="15.75" x14ac:dyDescent="0.25">
      <c r="A133" s="14">
        <v>131</v>
      </c>
      <c r="B133" s="5" t="s">
        <v>75</v>
      </c>
      <c r="C133" s="24">
        <v>50</v>
      </c>
      <c r="D133" s="14">
        <v>1</v>
      </c>
      <c r="E133" s="22">
        <f>C133/(D133-0.75)*10</f>
        <v>2000</v>
      </c>
    </row>
    <row r="134" spans="1:5" ht="15.75" x14ac:dyDescent="0.25">
      <c r="A134" s="14">
        <v>132</v>
      </c>
      <c r="B134" s="5" t="s">
        <v>76</v>
      </c>
      <c r="C134" s="24">
        <v>51</v>
      </c>
      <c r="D134" s="14">
        <v>1</v>
      </c>
      <c r="E134" s="22">
        <f>C134/(D134-0.75)*10</f>
        <v>2040</v>
      </c>
    </row>
    <row r="135" spans="1:5" ht="15.75" x14ac:dyDescent="0.25">
      <c r="A135" s="14">
        <v>133</v>
      </c>
      <c r="B135" s="5" t="s">
        <v>77</v>
      </c>
      <c r="C135" s="24">
        <v>52</v>
      </c>
      <c r="D135" s="14">
        <v>1</v>
      </c>
      <c r="E135" s="22">
        <f>C135/(D135-0.75)*10</f>
        <v>2080</v>
      </c>
    </row>
    <row r="136" spans="1:5" ht="15.75" x14ac:dyDescent="0.25">
      <c r="A136" s="14">
        <v>134</v>
      </c>
      <c r="B136" s="5" t="s">
        <v>79</v>
      </c>
      <c r="C136" s="24">
        <v>54</v>
      </c>
      <c r="D136" s="14">
        <v>1</v>
      </c>
      <c r="E136" s="22">
        <f>C136/(D136-0.75)*10</f>
        <v>2160</v>
      </c>
    </row>
    <row r="137" spans="1:5" ht="15.75" x14ac:dyDescent="0.25">
      <c r="A137" s="14">
        <v>135</v>
      </c>
      <c r="B137" s="5" t="s">
        <v>82</v>
      </c>
      <c r="C137" s="24">
        <v>58</v>
      </c>
      <c r="D137" s="14">
        <v>1</v>
      </c>
      <c r="E137" s="22">
        <f>C137/(D137-0.75)*10</f>
        <v>2320</v>
      </c>
    </row>
    <row r="138" spans="1:5" ht="15.75" x14ac:dyDescent="0.25">
      <c r="A138" s="14">
        <v>136</v>
      </c>
      <c r="B138" s="5" t="s">
        <v>83</v>
      </c>
      <c r="C138" s="24">
        <v>59</v>
      </c>
      <c r="D138" s="14">
        <v>1</v>
      </c>
      <c r="E138" s="22">
        <f>C138/(D138-0.75)*10</f>
        <v>2360</v>
      </c>
    </row>
    <row r="139" spans="1:5" ht="15.75" x14ac:dyDescent="0.25">
      <c r="A139" s="14">
        <v>137</v>
      </c>
      <c r="B139" s="5" t="s">
        <v>85</v>
      </c>
      <c r="C139" s="24">
        <v>61</v>
      </c>
      <c r="D139" s="14">
        <v>1</v>
      </c>
      <c r="E139" s="22">
        <f>C139/(D139-0.75)*10</f>
        <v>2440</v>
      </c>
    </row>
    <row r="140" spans="1:5" ht="15.75" x14ac:dyDescent="0.25">
      <c r="A140" s="14">
        <v>138</v>
      </c>
      <c r="B140" s="5" t="s">
        <v>87</v>
      </c>
      <c r="C140" s="24">
        <v>63</v>
      </c>
      <c r="D140" s="14">
        <v>1</v>
      </c>
      <c r="E140" s="22">
        <f>C140/(D140-0.75)*10</f>
        <v>2520</v>
      </c>
    </row>
  </sheetData>
  <sortState xmlns:xlrd2="http://schemas.microsoft.com/office/spreadsheetml/2017/richdata2" ref="A3:E140">
    <sortCondition ref="E3:E140"/>
    <sortCondition descending="1" ref="D3:D140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Tabulation</vt:lpstr>
      <vt:lpstr>Weighted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Scott Pfitzinger</cp:lastModifiedBy>
  <cp:revision/>
  <dcterms:created xsi:type="dcterms:W3CDTF">2020-08-31T21:40:34Z</dcterms:created>
  <dcterms:modified xsi:type="dcterms:W3CDTF">2023-10-23T14:14:25Z</dcterms:modified>
  <cp:category/>
  <cp:contentStatus/>
</cp:coreProperties>
</file>